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 activeTab="2"/>
  </bookViews>
  <sheets>
    <sheet name="БЮДЖЕТ 20-21гг " sheetId="2" r:id="rId1"/>
    <sheet name="СТАНДАРТ 20-21гг" sheetId="3" r:id="rId2"/>
    <sheet name="ПРЕМИУМ 20-21гг" sheetId="1" r:id="rId3"/>
  </sheets>
  <definedNames>
    <definedName name="_xlnm._FilterDatabase" localSheetId="0" hidden="1">'БЮДЖЕТ 20-21гг '!$B$1:$B$248</definedName>
    <definedName name="_xlnm._FilterDatabase" localSheetId="2" hidden="1">'ПРЕМИУМ 20-21гг'!$B$1:$B$137</definedName>
    <definedName name="_xlnm._FilterDatabase" localSheetId="1" hidden="1">'СТАНДАРТ 20-21гг'!$B$1:$B$192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1" l="1"/>
  <c r="R44" i="1"/>
  <c r="R45" i="1"/>
  <c r="R46" i="1"/>
  <c r="R47" i="1"/>
  <c r="D141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59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D110" i="3"/>
  <c r="D83" i="3"/>
  <c r="D59" i="3"/>
  <c r="D38" i="3"/>
  <c r="D19" i="3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4" i="2"/>
  <c r="F185" i="2"/>
  <c r="F186" i="2"/>
  <c r="F187" i="2"/>
  <c r="F188" i="2"/>
  <c r="F189" i="2"/>
  <c r="F191" i="2"/>
  <c r="F192" i="2"/>
  <c r="F195" i="2"/>
  <c r="F196" i="2"/>
  <c r="F197" i="2"/>
  <c r="F183" i="2"/>
  <c r="F190" i="2"/>
  <c r="F193" i="2"/>
  <c r="F194" i="2"/>
  <c r="F198" i="2"/>
  <c r="D198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35" i="2"/>
  <c r="F150" i="2"/>
  <c r="F156" i="2"/>
  <c r="F157" i="2"/>
  <c r="D157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4" i="2"/>
  <c r="F115" i="2"/>
  <c r="F116" i="2"/>
  <c r="F98" i="2"/>
  <c r="F113" i="2"/>
  <c r="F117" i="2"/>
  <c r="D117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66" i="2"/>
  <c r="F80" i="2"/>
  <c r="D80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0" i="2"/>
  <c r="F48" i="2"/>
  <c r="D48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0" i="2"/>
  <c r="F22" i="2"/>
  <c r="D22" i="2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E112" i="1"/>
  <c r="F112" i="1"/>
  <c r="F113" i="1"/>
  <c r="D11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F81" i="1"/>
  <c r="F82" i="1"/>
  <c r="F83" i="1"/>
  <c r="F84" i="1"/>
  <c r="F85" i="1"/>
  <c r="F86" i="1"/>
  <c r="F87" i="1"/>
  <c r="E88" i="1"/>
  <c r="F88" i="1"/>
  <c r="E89" i="1"/>
  <c r="F89" i="1"/>
  <c r="F90" i="1"/>
  <c r="F91" i="1"/>
  <c r="D9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71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F44" i="1"/>
  <c r="F45" i="1"/>
  <c r="F46" i="1"/>
  <c r="F47" i="1"/>
  <c r="F48" i="1"/>
  <c r="F49" i="1"/>
  <c r="E50" i="1"/>
  <c r="F50" i="1"/>
  <c r="F51" i="1"/>
  <c r="D51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D3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F18" i="1"/>
  <c r="D18" i="1"/>
  <c r="B12" i="1"/>
</calcChain>
</file>

<file path=xl/sharedStrings.xml><?xml version="1.0" encoding="utf-8"?>
<sst xmlns="http://schemas.openxmlformats.org/spreadsheetml/2006/main" count="955" uniqueCount="174">
  <si>
    <t xml:space="preserve"> </t>
  </si>
  <si>
    <t>Ед.изм.</t>
  </si>
  <si>
    <t xml:space="preserve">Кол-во </t>
  </si>
  <si>
    <t>Вес 1шт.</t>
  </si>
  <si>
    <t>Вес состава</t>
  </si>
  <si>
    <t>Состав Премиум № 1,   250 г.</t>
  </si>
  <si>
    <t>Состав №</t>
  </si>
  <si>
    <t>Вес,г.</t>
  </si>
  <si>
    <t>Цена</t>
  </si>
  <si>
    <t>наименование ассортимента</t>
  </si>
  <si>
    <t>вес</t>
  </si>
  <si>
    <t>№</t>
  </si>
  <si>
    <t>Наименование</t>
  </si>
  <si>
    <t>TWIX Минис</t>
  </si>
  <si>
    <t>шт.</t>
  </si>
  <si>
    <t>SNICKERS Минис</t>
  </si>
  <si>
    <t>MILKY WAY Минис</t>
  </si>
  <si>
    <t>MARS Минис</t>
  </si>
  <si>
    <t>BOUNTY Минис</t>
  </si>
  <si>
    <t>М&amp;M`s  Арахис</t>
  </si>
  <si>
    <t>KITKAT минис</t>
  </si>
  <si>
    <t xml:space="preserve">Мальтизерс Шоколадные Шарики </t>
  </si>
  <si>
    <t>NESQUIK минис</t>
  </si>
  <si>
    <t>М&amp;M`s  Шоколадный 6*32*45г</t>
  </si>
  <si>
    <t>М&amp;M`s  Арахис солёный 5*32*45г</t>
  </si>
  <si>
    <t xml:space="preserve">М&amp;M`s  </t>
  </si>
  <si>
    <t>М&amp;M`s Криспи Шоколад 6*32*36г</t>
  </si>
  <si>
    <t>Шоколад молочный "Медаль"</t>
  </si>
  <si>
    <t xml:space="preserve">Яйцо шок. с игрушкой Киндер Сюрприз </t>
  </si>
  <si>
    <t xml:space="preserve">Шоколад молочный фигурный на палочке </t>
  </si>
  <si>
    <t xml:space="preserve">Шоколад Киндер мол. Макси </t>
  </si>
  <si>
    <t>Вафли Киндер Буено</t>
  </si>
  <si>
    <t xml:space="preserve">Карамель фигурная на палочке </t>
  </si>
  <si>
    <t>Шоколад Киндер с мол нач. 50 гр</t>
  </si>
  <si>
    <t>Пирожное Киндер Делис в какао.глаз.</t>
  </si>
  <si>
    <t>Состав Премиум № 2,   350 г.</t>
  </si>
  <si>
    <t>Баунти 6*32*55г</t>
  </si>
  <si>
    <t>Баунти Трио 6*24*82.5г</t>
  </si>
  <si>
    <t>М&amp;M`s  Арахис 8*18*70г</t>
  </si>
  <si>
    <t>М&amp;M`s  Шоколадный 8*21*70г</t>
  </si>
  <si>
    <t>Марс 8*36*50г</t>
  </si>
  <si>
    <t>Марс Макс 7*24*81г</t>
  </si>
  <si>
    <t>Милки Вей 1+1 6*18*52г</t>
  </si>
  <si>
    <t>Милки Вей 6*36*26г</t>
  </si>
  <si>
    <t>Милки Вей Клубничный Коктейль 6*36*26г</t>
  </si>
  <si>
    <t>Сникерс 6*48*50.5г</t>
  </si>
  <si>
    <t>Сникерс Cупер 4*32*95г</t>
  </si>
  <si>
    <t>Сникерс Лесной орех 5*32*81г</t>
  </si>
  <si>
    <t>Твикс Экстра 6*24*82г</t>
  </si>
  <si>
    <t>Твикс 6*40*55г</t>
  </si>
  <si>
    <t>Шоколад молочный "Медаль" 1/12</t>
  </si>
  <si>
    <t>Шоколад молочный "Медаль" 1/25</t>
  </si>
  <si>
    <t>Состав Премиум № 3,   500 г.</t>
  </si>
  <si>
    <t xml:space="preserve">Шоколад молочный фигурный на палочке 1/24 Мишка </t>
  </si>
  <si>
    <t>Шоколад молочный фигурный на палочке 1/24 Дед Мороз</t>
  </si>
  <si>
    <t xml:space="preserve">TWIX </t>
  </si>
  <si>
    <t>Шоколад молочный фигурный на палочке с печеньем 1/24 Мышка</t>
  </si>
  <si>
    <t xml:space="preserve">SNICKERS </t>
  </si>
  <si>
    <t>Шоколад молочный фигурный на палочке с печеньем 1/24 Новогодний</t>
  </si>
  <si>
    <t xml:space="preserve">MILKY WAY </t>
  </si>
  <si>
    <t xml:space="preserve">MARS </t>
  </si>
  <si>
    <t xml:space="preserve">BOUNTY </t>
  </si>
  <si>
    <t xml:space="preserve">Мармелад на палочке Зимняя сказка </t>
  </si>
  <si>
    <t xml:space="preserve">KITKAT </t>
  </si>
  <si>
    <t xml:space="preserve"> Карамель на палочке в форме варежки 20 гр 12/20</t>
  </si>
  <si>
    <t xml:space="preserve">20% скидка </t>
  </si>
  <si>
    <t xml:space="preserve">NESQUIK </t>
  </si>
  <si>
    <t>Батончик KITKAT®</t>
  </si>
  <si>
    <t>Батончик KITKAT® DUO</t>
  </si>
  <si>
    <t>NESQUIK</t>
  </si>
  <si>
    <t xml:space="preserve">Мармелад  Бон Пари Жевательный  </t>
  </si>
  <si>
    <t>Состав Премиум № 4,   650 г.</t>
  </si>
  <si>
    <t>М&amp;M`s  Шоколадный</t>
  </si>
  <si>
    <t>Состав Премиум № 5,   850 г.</t>
  </si>
  <si>
    <t>Состав Премиум № 6,   1000 г.</t>
  </si>
  <si>
    <t>Maltesers шоколадные шарики</t>
  </si>
  <si>
    <t xml:space="preserve">Мармелад  Бон Пари Жевательный Фигурки </t>
  </si>
  <si>
    <t>Состав Бюджет № 1,   250 г.</t>
  </si>
  <si>
    <t>Десерт "Романтика" Славянка</t>
  </si>
  <si>
    <t>Зефир французский "Жаклин" Славянка</t>
  </si>
  <si>
    <t>Конфеты "Золотая стрекоза" КДВ,  "Желато-Мармелато" ОК</t>
  </si>
  <si>
    <t xml:space="preserve">Карамель леденцовая  в асс </t>
  </si>
  <si>
    <t>Ирис "Золотой ключик, Кис-Кис" ОК</t>
  </si>
  <si>
    <t>Конфеты "Крокант" КДВ</t>
  </si>
  <si>
    <t>Конфеты "Джаззи" в асс КДВ</t>
  </si>
  <si>
    <t>Конфеты "Золотая лилия" Конти</t>
  </si>
  <si>
    <t>Конфета "Ярче" КВД</t>
  </si>
  <si>
    <t>шт</t>
  </si>
  <si>
    <t>Конфеты "Курьёз хрустящ.лакомство" в асс Славянка</t>
  </si>
  <si>
    <t>Конфеты "Неженка" , "Ёшкина коровка" ОК</t>
  </si>
  <si>
    <t>Конфеты желейные в шоколаде с фруктовыми вкусами в асс ОК</t>
  </si>
  <si>
    <t>Конфеты "Фарс  нуга с желе и шариками" в асс Славянка</t>
  </si>
  <si>
    <t>Конфеты "Славяночка"  в асс Славянка</t>
  </si>
  <si>
    <t>Конфеты "Лёвушка" Славянка</t>
  </si>
  <si>
    <t xml:space="preserve"> Кар.лед.на палочке Страйк ассорти КДВ</t>
  </si>
  <si>
    <t>Конфета "Бананоман" Славянка</t>
  </si>
  <si>
    <t>Состав Бюджет № 2,  350 г.</t>
  </si>
  <si>
    <t>Конфеты "Фрутландия" в асс Славянка</t>
  </si>
  <si>
    <t>Конфеты "Ананасная долина"</t>
  </si>
  <si>
    <t>Конфеты "Медунок" в асс Славянка</t>
  </si>
  <si>
    <t>Конфеты шоколадно-вафельные Коровка в асс ОК</t>
  </si>
  <si>
    <t>Конфеты "Барокко" , "Toffee", "Ёшкина коровка супер сгущенка" ОК</t>
  </si>
  <si>
    <t>Конфеты "Лебёдушка" , "Novella", "Коровка любимая" ОК</t>
  </si>
  <si>
    <t>Состав Бюджет № 3,   500 г.</t>
  </si>
  <si>
    <t>Конфеты "Чио Рио" КДВ</t>
  </si>
  <si>
    <t>Конфеты "Фант с кокосом" Славянка</t>
  </si>
  <si>
    <t>Конфеты шоколадно-помадные в ассортименте  ОК</t>
  </si>
  <si>
    <t>"Corsica " "Сласть" в асс Славянка</t>
  </si>
  <si>
    <t>Конфеты "Золотой Степ" Славянка</t>
  </si>
  <si>
    <t>Конфеты "Timi" в асс Конти</t>
  </si>
  <si>
    <t>Состав Бюджет № 4,   650 г.</t>
  </si>
  <si>
    <t>Конфеты "Царство Нептуна" Славянка</t>
  </si>
  <si>
    <t>Тортик "Боярушка классическая"</t>
  </si>
  <si>
    <t>Конфеты "Детский сувенир" в асс Славянка</t>
  </si>
  <si>
    <t>Конфета "Маленькое чудо" в асс Славянка</t>
  </si>
  <si>
    <t>Конфеты "В стране лилипутов " Славянка</t>
  </si>
  <si>
    <t>Состав Бюджет № 5,   850 г.</t>
  </si>
  <si>
    <t>Конфеты "Детский сувенир авторалли"Славянка</t>
  </si>
  <si>
    <t>Конфеты "Птица дивная" Акконд</t>
  </si>
  <si>
    <t>Печенье Сэндвич "Супер Контик" Конти</t>
  </si>
  <si>
    <t>Состав Бюджет № 6,   1000 г.</t>
  </si>
  <si>
    <t xml:space="preserve">Карамель леденцовая  в ассортименте </t>
  </si>
  <si>
    <t>Батончик "Обыкновенное чудо" Славянка</t>
  </si>
  <si>
    <t>Конфеты шоколадно-помадные в ассортименте  (Буревестник,ласточка,Цитрон,Черноморочка и т.д.)</t>
  </si>
  <si>
    <t>Конфеты шоколадно-вафельные в ассортименте (Коровка вкус шоколад, Коровка молочная)</t>
  </si>
  <si>
    <t xml:space="preserve">Конфеты желейные в шоколаде с фруктовыми вкусами в ассортименте (Апельсин,Барбарис,Клубника) </t>
  </si>
  <si>
    <t>Состав Стандарт № 1,   250 г.</t>
  </si>
  <si>
    <t>Шоколад "Алёнка"1/15</t>
  </si>
  <si>
    <t xml:space="preserve">Карамель леденцовая, с пом. начинкой, с фрукт.-ягодной и пр в ассортименте (Кизил,Клюквенная,Слива и пр.) </t>
  </si>
  <si>
    <t>Карамель в шоколаде "Москвичка, Москворецкая"</t>
  </si>
  <si>
    <t xml:space="preserve">Карамель в шоколаде "Москвичка, Москворецкая"  </t>
  </si>
  <si>
    <t>Ирис "Золотой ключик, Кис-Кис"</t>
  </si>
  <si>
    <t xml:space="preserve">Ирис "Золотой ключик, Кис-Кис"  </t>
  </si>
  <si>
    <t>Конфеты шоколадно-помадные в ассортименте  (Буревестник,Ласточка,Цитрон,Черноморочка и т.д.)</t>
  </si>
  <si>
    <t>Конфеты "Мишка косолапый медовый грильяж"</t>
  </si>
  <si>
    <t xml:space="preserve">Конфеты "Мишка косолапый медовый грильяж"  </t>
  </si>
  <si>
    <t>Конфеты "Красная шапочка"</t>
  </si>
  <si>
    <t xml:space="preserve">Конфеты желейные в шоколаде с фруктовыми вкусами в асс. (Апельсин, Барбарис, Клубника) </t>
  </si>
  <si>
    <t xml:space="preserve">Конфеты "Дружба с арахисом" , "Солнышко с семечами", "Лесная лакомка", </t>
  </si>
  <si>
    <t>Конфеты желейные  "Сочная долька" , "Желато-Мармелато"</t>
  </si>
  <si>
    <t>Конфеты "Лебёдушка" , "Novella", "Коровка любимая"</t>
  </si>
  <si>
    <t xml:space="preserve">Конфеты "Батончики ореховая роща" </t>
  </si>
  <si>
    <t>Конфеты "Неженка" , "Ёшкина коровка"</t>
  </si>
  <si>
    <t xml:space="preserve">Конфеты "Птичье Молоко" </t>
  </si>
  <si>
    <t>Состав Стандарт № 2,  350 г.</t>
  </si>
  <si>
    <t>Карамель леденцовая, с пом. начинкой, с фрукт.-ягодной и пр в ассортименте</t>
  </si>
  <si>
    <t>Конфеты "Барокко" , "Toffee", "Ёшкина коровка супер сгущенка"</t>
  </si>
  <si>
    <t>Состав Стандарт № 3,   500 г.</t>
  </si>
  <si>
    <t>Шоколад "Алёнка с начинкой"</t>
  </si>
  <si>
    <t xml:space="preserve">Карамель леденцовая, с пом. начинкой, с фрукт.-ягодной и пр в ассортименте  </t>
  </si>
  <si>
    <t>Конфеты шоколадно-вафельные в ассортименте (Коровка топл.молоко,Замоскворечье)</t>
  </si>
  <si>
    <t xml:space="preserve">Конфеты "Мишка косолапый" </t>
  </si>
  <si>
    <t xml:space="preserve">Конфеты "Наслаждение с мягкой карамелью" </t>
  </si>
  <si>
    <t xml:space="preserve">Вафли "Коровка вкус топленое молоко глазированные" </t>
  </si>
  <si>
    <t>Состав Стандарт № 4,   650 г.</t>
  </si>
  <si>
    <t xml:space="preserve">Пироженное бисквитное "Аленка"  </t>
  </si>
  <si>
    <t xml:space="preserve">Карамель леденцовая, с пом. начинкой, с фрукт.-ягодной и пр в ассортименте   </t>
  </si>
  <si>
    <t xml:space="preserve">Конфеты "Грильяжные" (Мягкий грильяж, Воздушная нуга)  </t>
  </si>
  <si>
    <t xml:space="preserve">Конфеты пралиновые неглазированные "Батончики"  </t>
  </si>
  <si>
    <t>Состав Стандарт № 5,   850 г.</t>
  </si>
  <si>
    <t xml:space="preserve">Конфеты "Трюфель"(Эйнем,Классический или Горький) </t>
  </si>
  <si>
    <t xml:space="preserve">Конфеты "Кара-Кум" </t>
  </si>
  <si>
    <t xml:space="preserve">Конфеты "Маска" </t>
  </si>
  <si>
    <t>Состав Стандарт № 6,   1000 г.</t>
  </si>
  <si>
    <t>Шоколад "Алёнка" 1/100</t>
  </si>
  <si>
    <t xml:space="preserve">Пироженное бисквитное "Аленка" </t>
  </si>
  <si>
    <t>Зефир "Лянеж" (ванильный, ванильный в/ш, клюква)</t>
  </si>
  <si>
    <t xml:space="preserve">Конфеты "Красная шапочка"  </t>
  </si>
  <si>
    <t xml:space="preserve">Конфеты "Белочка" </t>
  </si>
  <si>
    <t xml:space="preserve">Конфеты "Вечерний звон", Золотые купола,   </t>
  </si>
  <si>
    <t>Халва   в шоколаде  Рот Фронт</t>
  </si>
  <si>
    <t>Цена, руб</t>
  </si>
  <si>
    <t>Цена рублей</t>
  </si>
  <si>
    <t>Мармелад жевательный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</si>
</sst>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u/>
      <sz val="14"/>
      <name val="Times New Roman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10"/>
      <name val="Arial Cyr"/>
      <charset val="204"/>
    </font>
    <font>
      <sz val="12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2" borderId="2" xfId="0" applyFill="1" applyBorder="1"/>
    <xf numFmtId="0" fontId="4" fillId="0" borderId="2" xfId="0" applyFont="1" applyFill="1" applyBorder="1"/>
    <xf numFmtId="0" fontId="8" fillId="3" borderId="0" xfId="0" applyFont="1" applyFill="1" applyBorder="1" applyAlignment="1">
      <alignment vertical="center"/>
    </xf>
    <xf numFmtId="0" fontId="9" fillId="3" borderId="0" xfId="0" applyFont="1" applyFill="1"/>
    <xf numFmtId="0" fontId="9" fillId="2" borderId="4" xfId="0" applyFont="1" applyFill="1" applyBorder="1"/>
    <xf numFmtId="0" fontId="1" fillId="0" borderId="4" xfId="0" applyFont="1" applyFill="1" applyBorder="1"/>
    <xf numFmtId="0" fontId="0" fillId="2" borderId="4" xfId="0" applyFill="1" applyBorder="1"/>
    <xf numFmtId="0" fontId="0" fillId="0" borderId="4" xfId="0" applyFill="1" applyBorder="1"/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0" borderId="4" xfId="0" applyNumberFormat="1" applyFont="1" applyBorder="1"/>
    <xf numFmtId="44" fontId="0" fillId="0" borderId="0" xfId="1" applyFont="1"/>
    <xf numFmtId="0" fontId="6" fillId="0" borderId="4" xfId="0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centerContinuous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Continuous" vertical="top"/>
    </xf>
    <xf numFmtId="1" fontId="11" fillId="0" borderId="3" xfId="0" applyNumberFormat="1" applyFont="1" applyFill="1" applyBorder="1" applyAlignment="1">
      <alignment horizontal="center" vertical="top"/>
    </xf>
    <xf numFmtId="0" fontId="0" fillId="0" borderId="2" xfId="0" applyFill="1" applyBorder="1"/>
    <xf numFmtId="1" fontId="11" fillId="0" borderId="7" xfId="0" applyNumberFormat="1" applyFont="1" applyFill="1" applyBorder="1" applyAlignment="1">
      <alignment horizontal="center" vertical="top"/>
    </xf>
    <xf numFmtId="0" fontId="0" fillId="0" borderId="8" xfId="0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2" borderId="4" xfId="0" applyFont="1" applyFill="1" applyBorder="1" applyAlignment="1">
      <alignment horizontal="centerContinuous" vertical="top"/>
    </xf>
    <xf numFmtId="0" fontId="14" fillId="0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 vertical="top" wrapText="1"/>
    </xf>
    <xf numFmtId="0" fontId="15" fillId="2" borderId="9" xfId="0" applyFont="1" applyFill="1" applyBorder="1"/>
    <xf numFmtId="1" fontId="14" fillId="0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0" borderId="10" xfId="0" applyFont="1" applyFill="1" applyBorder="1" applyAlignment="1">
      <alignment horizontal="center"/>
    </xf>
    <xf numFmtId="0" fontId="6" fillId="3" borderId="0" xfId="0" applyFont="1" applyFill="1" applyAlignment="1"/>
    <xf numFmtId="0" fontId="11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6" fillId="2" borderId="4" xfId="0" applyFont="1" applyFill="1" applyBorder="1" applyAlignment="1">
      <alignment horizontal="left" vertical="top" wrapText="1"/>
    </xf>
    <xf numFmtId="1" fontId="17" fillId="2" borderId="7" xfId="0" applyNumberFormat="1" applyFont="1" applyFill="1" applyBorder="1" applyAlignment="1">
      <alignment horizontal="center" vertical="top"/>
    </xf>
    <xf numFmtId="0" fontId="0" fillId="2" borderId="11" xfId="0" applyFill="1" applyBorder="1"/>
    <xf numFmtId="0" fontId="2" fillId="0" borderId="11" xfId="0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0" fontId="8" fillId="5" borderId="0" xfId="0" applyFont="1" applyFill="1" applyAlignment="1">
      <alignment vertical="center"/>
    </xf>
    <xf numFmtId="0" fontId="15" fillId="3" borderId="0" xfId="0" applyFont="1" applyFill="1"/>
    <xf numFmtId="0" fontId="15" fillId="2" borderId="0" xfId="0" applyFont="1" applyFill="1"/>
    <xf numFmtId="0" fontId="14" fillId="0" borderId="0" xfId="0" applyFont="1" applyFill="1"/>
    <xf numFmtId="0" fontId="6" fillId="0" borderId="3" xfId="0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/>
    </xf>
    <xf numFmtId="0" fontId="19" fillId="2" borderId="0" xfId="0" applyFont="1" applyFill="1" applyAlignment="1"/>
    <xf numFmtId="0" fontId="20" fillId="0" borderId="0" xfId="0" applyFont="1" applyFill="1" applyAlignment="1">
      <alignment horizontal="center"/>
    </xf>
    <xf numFmtId="0" fontId="6" fillId="2" borderId="3" xfId="2" applyFont="1" applyFill="1" applyBorder="1" applyAlignment="1">
      <alignment horizontal="centerContinuous" vertical="top"/>
    </xf>
    <xf numFmtId="1" fontId="11" fillId="0" borderId="7" xfId="2" applyNumberFormat="1" applyFont="1" applyFill="1" applyBorder="1" applyAlignment="1">
      <alignment horizontal="center" vertical="top"/>
    </xf>
    <xf numFmtId="0" fontId="3" fillId="2" borderId="4" xfId="2" applyFill="1" applyBorder="1"/>
    <xf numFmtId="0" fontId="3" fillId="0" borderId="4" xfId="2" applyFill="1" applyBorder="1"/>
    <xf numFmtId="2" fontId="2" fillId="0" borderId="1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9" xfId="0" applyBorder="1"/>
    <xf numFmtId="0" fontId="1" fillId="0" borderId="0" xfId="0" applyFont="1" applyFill="1" applyAlignment="1">
      <alignment horizontal="center"/>
    </xf>
    <xf numFmtId="2" fontId="0" fillId="0" borderId="0" xfId="0" applyNumberFormat="1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0" fontId="11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Continuous" vertical="top"/>
    </xf>
    <xf numFmtId="0" fontId="10" fillId="0" borderId="4" xfId="0" applyFont="1" applyFill="1" applyBorder="1"/>
    <xf numFmtId="0" fontId="10" fillId="0" borderId="2" xfId="0" applyFont="1" applyFill="1" applyBorder="1"/>
    <xf numFmtId="0" fontId="11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Continuous" vertical="top"/>
    </xf>
    <xf numFmtId="1" fontId="11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Continuous" vertical="top"/>
    </xf>
    <xf numFmtId="0" fontId="0" fillId="0" borderId="10" xfId="0" applyFill="1" applyBorder="1"/>
    <xf numFmtId="0" fontId="22" fillId="0" borderId="3" xfId="0" applyFont="1" applyFill="1" applyBorder="1" applyAlignment="1">
      <alignment horizontal="center"/>
    </xf>
    <xf numFmtId="0" fontId="0" fillId="0" borderId="11" xfId="0" applyFill="1" applyBorder="1"/>
    <xf numFmtId="0" fontId="23" fillId="2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centerContinuous" vertical="top"/>
    </xf>
    <xf numFmtId="1" fontId="11" fillId="0" borderId="3" xfId="0" applyNumberFormat="1" applyFont="1" applyBorder="1" applyAlignment="1">
      <alignment horizontal="center" vertical="top"/>
    </xf>
    <xf numFmtId="0" fontId="24" fillId="0" borderId="3" xfId="0" applyFont="1" applyBorder="1" applyAlignment="1">
      <alignment horizontal="left" vertical="top"/>
    </xf>
    <xf numFmtId="0" fontId="24" fillId="6" borderId="2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centerContinuous" vertical="top"/>
    </xf>
    <xf numFmtId="0" fontId="22" fillId="0" borderId="13" xfId="0" applyFont="1" applyBorder="1" applyAlignment="1">
      <alignment horizontal="center"/>
    </xf>
    <xf numFmtId="0" fontId="6" fillId="6" borderId="13" xfId="0" applyFont="1" applyFill="1" applyBorder="1" applyAlignment="1">
      <alignment horizontal="centerContinuous" vertical="top"/>
    </xf>
    <xf numFmtId="0" fontId="22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left" vertical="top"/>
    </xf>
    <xf numFmtId="0" fontId="25" fillId="0" borderId="1" xfId="0" applyFont="1" applyBorder="1"/>
    <xf numFmtId="0" fontId="26" fillId="2" borderId="0" xfId="0" applyFont="1" applyFill="1" applyAlignment="1"/>
    <xf numFmtId="0" fontId="25" fillId="3" borderId="0" xfId="0" applyFont="1" applyFill="1"/>
    <xf numFmtId="0" fontId="27" fillId="2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2" fontId="4" fillId="4" borderId="4" xfId="0" applyNumberFormat="1" applyFont="1" applyFill="1" applyBorder="1"/>
    <xf numFmtId="0" fontId="26" fillId="2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top" wrapText="1"/>
    </xf>
    <xf numFmtId="0" fontId="28" fillId="2" borderId="9" xfId="0" applyFont="1" applyFill="1" applyBorder="1"/>
    <xf numFmtId="0" fontId="26" fillId="3" borderId="0" xfId="0" applyFont="1" applyFill="1" applyAlignment="1"/>
    <xf numFmtId="0" fontId="27" fillId="2" borderId="4" xfId="0" applyFont="1" applyFill="1" applyBorder="1" applyAlignment="1">
      <alignment horizontal="center" vertical="center"/>
    </xf>
    <xf numFmtId="0" fontId="28" fillId="3" borderId="0" xfId="0" applyFont="1" applyFill="1"/>
    <xf numFmtId="0" fontId="26" fillId="0" borderId="3" xfId="2" applyFont="1" applyFill="1" applyBorder="1" applyAlignment="1">
      <alignment horizontal="left" vertical="top" wrapText="1"/>
    </xf>
    <xf numFmtId="0" fontId="6" fillId="2" borderId="4" xfId="2" applyFont="1" applyFill="1" applyBorder="1" applyAlignment="1">
      <alignment horizontal="centerContinuous" vertical="top"/>
    </xf>
    <xf numFmtId="0" fontId="14" fillId="0" borderId="7" xfId="2" applyFont="1" applyFill="1" applyBorder="1" applyAlignment="1">
      <alignment horizontal="center"/>
    </xf>
    <xf numFmtId="0" fontId="26" fillId="0" borderId="4" xfId="2" applyFont="1" applyFill="1" applyBorder="1" applyAlignment="1">
      <alignment horizontal="left" vertical="top" wrapText="1"/>
    </xf>
    <xf numFmtId="1" fontId="17" fillId="2" borderId="7" xfId="2" applyNumberFormat="1" applyFont="1" applyFill="1" applyBorder="1" applyAlignment="1">
      <alignment horizontal="center" vertical="top"/>
    </xf>
    <xf numFmtId="0" fontId="6" fillId="2" borderId="3" xfId="2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Continuous" vertical="top"/>
    </xf>
    <xf numFmtId="0" fontId="25" fillId="0" borderId="0" xfId="0" applyFont="1" applyFill="1"/>
    <xf numFmtId="0" fontId="25" fillId="0" borderId="0" xfId="0" applyFont="1"/>
  </cellXfs>
  <cellStyles count="24"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Денежный" xfId="1" builtinId="4"/>
    <cellStyle name="Денежный 2" xfId="3"/>
    <cellStyle name="Обычный" xfId="0" builtinId="0"/>
    <cellStyle name="Обычный 2" xfId="2"/>
    <cellStyle name="Обычный 2 2 57" xfId="4"/>
    <cellStyle name="Обычный 22" xfId="5"/>
    <cellStyle name="Обычный 3" xfId="6"/>
    <cellStyle name="Обычный 4" xfId="7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M248"/>
  <sheetViews>
    <sheetView workbookViewId="0">
      <pane ySplit="2" topLeftCell="A3" activePane="bottomLeft" state="frozen"/>
      <selection activeCell="A160" sqref="A160:H197"/>
      <selection pane="bottomLeft" activeCell="H1" sqref="G1:H1048576"/>
    </sheetView>
  </sheetViews>
  <sheetFormatPr baseColWidth="10" defaultColWidth="8.83203125" defaultRowHeight="15" x14ac:dyDescent="0"/>
  <cols>
    <col min="1" max="1" width="4.5" customWidth="1"/>
    <col min="2" max="2" width="65" customWidth="1"/>
    <col min="3" max="3" width="9.1640625" customWidth="1"/>
    <col min="4" max="4" width="9.1640625" style="67" customWidth="1"/>
    <col min="5" max="5" width="9.1640625" style="4" customWidth="1"/>
    <col min="6" max="6" width="11.6640625" style="4" customWidth="1"/>
    <col min="7" max="7" width="4.33203125" customWidth="1"/>
    <col min="9" max="9" width="10.83203125" customWidth="1"/>
    <col min="11" max="11" width="13.6640625" customWidth="1"/>
  </cols>
  <sheetData>
    <row r="1" spans="1:11" ht="17" customHeight="1" thickBot="1">
      <c r="A1" s="1"/>
      <c r="B1" s="1"/>
      <c r="C1" s="1"/>
      <c r="D1" s="2"/>
      <c r="E1" s="3"/>
      <c r="F1" s="3"/>
    </row>
    <row r="2" spans="1:11" ht="17.25" customHeight="1" thickTop="1">
      <c r="A2" s="5" t="s">
        <v>0</v>
      </c>
      <c r="B2" s="6"/>
      <c r="C2" s="7" t="s">
        <v>1</v>
      </c>
      <c r="D2" s="8" t="s">
        <v>2</v>
      </c>
      <c r="E2" s="31" t="s">
        <v>3</v>
      </c>
      <c r="F2" s="10" t="s">
        <v>4</v>
      </c>
    </row>
    <row r="3" spans="1:11" ht="25" customHeight="1">
      <c r="A3" s="52" t="s">
        <v>77</v>
      </c>
      <c r="B3" s="12"/>
      <c r="C3" s="13"/>
      <c r="D3" s="14"/>
      <c r="E3" s="16"/>
      <c r="F3" s="16"/>
      <c r="I3" s="69" t="s">
        <v>6</v>
      </c>
      <c r="J3" s="69" t="s">
        <v>7</v>
      </c>
      <c r="K3" s="70" t="s">
        <v>171</v>
      </c>
    </row>
    <row r="4" spans="1:11" ht="14" customHeight="1">
      <c r="A4" s="20" t="s">
        <v>11</v>
      </c>
      <c r="B4" s="21" t="s">
        <v>12</v>
      </c>
      <c r="C4" s="7" t="s">
        <v>1</v>
      </c>
      <c r="D4" s="8" t="s">
        <v>2</v>
      </c>
      <c r="E4" s="31" t="s">
        <v>3</v>
      </c>
      <c r="F4" s="10" t="s">
        <v>4</v>
      </c>
      <c r="I4" s="22">
        <v>1</v>
      </c>
      <c r="J4" s="23">
        <v>250</v>
      </c>
      <c r="K4" s="71">
        <v>118.13365000000002</v>
      </c>
    </row>
    <row r="5" spans="1:11" ht="13.5" customHeight="1">
      <c r="A5" s="27">
        <v>1</v>
      </c>
      <c r="B5" s="72" t="s">
        <v>78</v>
      </c>
      <c r="C5" s="73" t="s">
        <v>14</v>
      </c>
      <c r="D5" s="32">
        <v>1</v>
      </c>
      <c r="E5" s="74">
        <v>20</v>
      </c>
      <c r="F5" s="16">
        <f t="shared" ref="F5:F21" si="0">D5*E5</f>
        <v>20</v>
      </c>
      <c r="I5" s="22">
        <v>2</v>
      </c>
      <c r="J5" s="23">
        <v>350</v>
      </c>
      <c r="K5" s="71">
        <v>168.77346</v>
      </c>
    </row>
    <row r="6" spans="1:11" ht="14" customHeight="1">
      <c r="A6" s="27">
        <v>2</v>
      </c>
      <c r="B6" s="72" t="s">
        <v>79</v>
      </c>
      <c r="C6" s="73" t="s">
        <v>14</v>
      </c>
      <c r="D6" s="32">
        <v>1</v>
      </c>
      <c r="E6" s="74">
        <v>25</v>
      </c>
      <c r="F6" s="16">
        <f t="shared" si="0"/>
        <v>25</v>
      </c>
      <c r="I6" s="22">
        <v>3</v>
      </c>
      <c r="J6" s="23">
        <v>500</v>
      </c>
      <c r="K6" s="71">
        <v>248.19855950000004</v>
      </c>
    </row>
    <row r="7" spans="1:11" ht="14" customHeight="1">
      <c r="A7" s="27">
        <v>3</v>
      </c>
      <c r="B7" s="72" t="s">
        <v>80</v>
      </c>
      <c r="C7" s="73" t="s">
        <v>14</v>
      </c>
      <c r="D7" s="30">
        <v>2</v>
      </c>
      <c r="E7" s="75">
        <v>8.5</v>
      </c>
      <c r="F7" s="16">
        <f t="shared" si="0"/>
        <v>17</v>
      </c>
      <c r="I7" s="22">
        <v>4</v>
      </c>
      <c r="J7" s="23">
        <v>650</v>
      </c>
      <c r="K7" s="71">
        <v>346.24793800000009</v>
      </c>
    </row>
    <row r="8" spans="1:11" ht="14" customHeight="1">
      <c r="A8" s="27">
        <v>4</v>
      </c>
      <c r="B8" s="72" t="s">
        <v>81</v>
      </c>
      <c r="C8" s="73" t="s">
        <v>14</v>
      </c>
      <c r="D8" s="30">
        <v>2</v>
      </c>
      <c r="E8" s="75">
        <v>6</v>
      </c>
      <c r="F8" s="16">
        <f t="shared" si="0"/>
        <v>12</v>
      </c>
      <c r="I8" s="22">
        <v>5</v>
      </c>
      <c r="J8" s="23">
        <v>850</v>
      </c>
      <c r="K8" s="71">
        <v>456.42454800000007</v>
      </c>
    </row>
    <row r="9" spans="1:11">
      <c r="A9" s="27">
        <v>5</v>
      </c>
      <c r="B9" s="72" t="s">
        <v>82</v>
      </c>
      <c r="C9" s="73" t="s">
        <v>14</v>
      </c>
      <c r="D9" s="30">
        <v>2</v>
      </c>
      <c r="E9" s="75">
        <v>6</v>
      </c>
      <c r="F9" s="16">
        <f t="shared" si="0"/>
        <v>12</v>
      </c>
      <c r="I9" s="22">
        <v>6</v>
      </c>
      <c r="J9" s="23">
        <v>1000</v>
      </c>
      <c r="K9" s="71">
        <v>528.07043299999998</v>
      </c>
    </row>
    <row r="10" spans="1:11" ht="14" customHeight="1">
      <c r="A10" s="27">
        <v>6</v>
      </c>
      <c r="B10" s="72" t="s">
        <v>83</v>
      </c>
      <c r="C10" s="73" t="s">
        <v>14</v>
      </c>
      <c r="D10" s="30">
        <v>1</v>
      </c>
      <c r="E10" s="75">
        <v>7</v>
      </c>
      <c r="F10" s="16">
        <f t="shared" si="0"/>
        <v>7</v>
      </c>
      <c r="I10" s="34"/>
      <c r="J10" s="35"/>
    </row>
    <row r="11" spans="1:11" ht="14" customHeight="1">
      <c r="A11" s="27">
        <v>7</v>
      </c>
      <c r="B11" s="72" t="s">
        <v>84</v>
      </c>
      <c r="C11" s="73" t="s">
        <v>14</v>
      </c>
      <c r="D11" s="30">
        <v>1</v>
      </c>
      <c r="E11" s="75">
        <v>16</v>
      </c>
      <c r="F11" s="16">
        <f t="shared" si="0"/>
        <v>16</v>
      </c>
    </row>
    <row r="12" spans="1:11" ht="14" customHeight="1">
      <c r="A12" s="27">
        <v>8</v>
      </c>
      <c r="B12" s="72" t="s">
        <v>85</v>
      </c>
      <c r="C12" s="73" t="s">
        <v>14</v>
      </c>
      <c r="D12" s="30">
        <v>1</v>
      </c>
      <c r="E12" s="75">
        <v>10</v>
      </c>
      <c r="F12" s="16">
        <f t="shared" si="0"/>
        <v>10</v>
      </c>
    </row>
    <row r="13" spans="1:11" ht="14" customHeight="1">
      <c r="A13" s="27">
        <v>9</v>
      </c>
      <c r="B13" s="72" t="s">
        <v>86</v>
      </c>
      <c r="C13" s="73" t="s">
        <v>87</v>
      </c>
      <c r="D13" s="30">
        <v>1</v>
      </c>
      <c r="E13" s="75">
        <v>18</v>
      </c>
      <c r="F13" s="16">
        <f t="shared" si="0"/>
        <v>18</v>
      </c>
    </row>
    <row r="14" spans="1:11" ht="14" customHeight="1">
      <c r="A14" s="27">
        <v>10</v>
      </c>
      <c r="B14" s="76" t="s">
        <v>88</v>
      </c>
      <c r="C14" s="77" t="s">
        <v>14</v>
      </c>
      <c r="D14" s="78">
        <v>1</v>
      </c>
      <c r="E14" s="75">
        <v>15</v>
      </c>
      <c r="F14" s="16">
        <f t="shared" si="0"/>
        <v>15</v>
      </c>
    </row>
    <row r="15" spans="1:11" ht="14" customHeight="1">
      <c r="A15" s="27">
        <v>11</v>
      </c>
      <c r="B15" s="72" t="s">
        <v>89</v>
      </c>
      <c r="C15" s="73" t="s">
        <v>14</v>
      </c>
      <c r="D15" s="30">
        <v>1</v>
      </c>
      <c r="E15" s="75">
        <v>14</v>
      </c>
      <c r="F15" s="16">
        <f t="shared" si="0"/>
        <v>14</v>
      </c>
    </row>
    <row r="16" spans="1:11" ht="14" customHeight="1">
      <c r="A16" s="27">
        <v>12</v>
      </c>
      <c r="B16" s="72" t="s">
        <v>90</v>
      </c>
      <c r="C16" s="73" t="s">
        <v>14</v>
      </c>
      <c r="D16" s="30">
        <v>1</v>
      </c>
      <c r="E16" s="31">
        <v>14</v>
      </c>
      <c r="F16" s="16">
        <f t="shared" si="0"/>
        <v>14</v>
      </c>
    </row>
    <row r="17" spans="1:6" ht="14" customHeight="1">
      <c r="A17" s="27">
        <v>13</v>
      </c>
      <c r="B17" s="72" t="s">
        <v>91</v>
      </c>
      <c r="C17" s="73" t="s">
        <v>14</v>
      </c>
      <c r="D17" s="30">
        <v>1</v>
      </c>
      <c r="E17" s="75">
        <v>15</v>
      </c>
      <c r="F17" s="16">
        <f t="shared" si="0"/>
        <v>15</v>
      </c>
    </row>
    <row r="18" spans="1:6" ht="14" customHeight="1">
      <c r="A18" s="27">
        <v>14</v>
      </c>
      <c r="B18" s="72" t="s">
        <v>92</v>
      </c>
      <c r="C18" s="73" t="s">
        <v>14</v>
      </c>
      <c r="D18" s="30">
        <v>1</v>
      </c>
      <c r="E18" s="75">
        <v>14</v>
      </c>
      <c r="F18" s="16">
        <f t="shared" si="0"/>
        <v>14</v>
      </c>
    </row>
    <row r="19" spans="1:6" ht="14" customHeight="1">
      <c r="A19" s="27">
        <v>15</v>
      </c>
      <c r="B19" s="76" t="s">
        <v>93</v>
      </c>
      <c r="C19" s="79" t="s">
        <v>14</v>
      </c>
      <c r="D19" s="30">
        <v>1</v>
      </c>
      <c r="E19" s="75">
        <v>15</v>
      </c>
      <c r="F19" s="16">
        <f t="shared" si="0"/>
        <v>15</v>
      </c>
    </row>
    <row r="20" spans="1:6" ht="14" customHeight="1">
      <c r="A20" s="27">
        <v>16</v>
      </c>
      <c r="B20" s="72" t="s">
        <v>94</v>
      </c>
      <c r="C20" s="73" t="s">
        <v>14</v>
      </c>
      <c r="D20" s="30">
        <v>1</v>
      </c>
      <c r="E20" s="31">
        <v>11.3</v>
      </c>
      <c r="F20" s="16">
        <f t="shared" si="0"/>
        <v>11.3</v>
      </c>
    </row>
    <row r="21" spans="1:6" ht="14" customHeight="1">
      <c r="A21" s="27">
        <v>17</v>
      </c>
      <c r="B21" s="72" t="s">
        <v>95</v>
      </c>
      <c r="C21" s="73" t="s">
        <v>14</v>
      </c>
      <c r="D21" s="30">
        <v>1</v>
      </c>
      <c r="E21" s="75">
        <v>13</v>
      </c>
      <c r="F21" s="16">
        <f t="shared" si="0"/>
        <v>13</v>
      </c>
    </row>
    <row r="22" spans="1:6" ht="14" customHeight="1" thickBot="1">
      <c r="A22" s="39"/>
      <c r="B22" s="39"/>
      <c r="C22" s="39"/>
      <c r="D22" s="40">
        <f>SUM(D5:D21)</f>
        <v>20</v>
      </c>
      <c r="E22" s="80"/>
      <c r="F22" s="42">
        <f>SUM(F5:F21)</f>
        <v>248.3</v>
      </c>
    </row>
    <row r="23" spans="1:6" ht="14" customHeight="1">
      <c r="A23" s="52" t="s">
        <v>96</v>
      </c>
      <c r="B23" s="43"/>
      <c r="C23" s="6"/>
      <c r="D23" s="44"/>
      <c r="E23" s="31"/>
      <c r="F23" s="31"/>
    </row>
    <row r="24" spans="1:6" ht="14" customHeight="1">
      <c r="A24" s="20" t="s">
        <v>11</v>
      </c>
      <c r="B24" s="20" t="s">
        <v>12</v>
      </c>
      <c r="C24" s="7" t="s">
        <v>1</v>
      </c>
      <c r="D24" s="8" t="s">
        <v>2</v>
      </c>
      <c r="E24" s="31" t="s">
        <v>3</v>
      </c>
      <c r="F24" s="10" t="s">
        <v>4</v>
      </c>
    </row>
    <row r="25" spans="1:6" ht="14" customHeight="1">
      <c r="A25" s="27">
        <v>1</v>
      </c>
      <c r="B25" s="72" t="s">
        <v>78</v>
      </c>
      <c r="C25" s="73" t="s">
        <v>14</v>
      </c>
      <c r="D25" s="32">
        <v>1</v>
      </c>
      <c r="E25" s="74">
        <v>20</v>
      </c>
      <c r="F25" s="16">
        <f t="shared" ref="F25:F47" si="1">D25*E25</f>
        <v>20</v>
      </c>
    </row>
    <row r="26" spans="1:6" ht="14" customHeight="1">
      <c r="A26" s="27">
        <v>2</v>
      </c>
      <c r="B26" s="72" t="s">
        <v>79</v>
      </c>
      <c r="C26" s="73" t="s">
        <v>14</v>
      </c>
      <c r="D26" s="32">
        <v>1</v>
      </c>
      <c r="E26" s="74">
        <v>25</v>
      </c>
      <c r="F26" s="16">
        <f t="shared" si="1"/>
        <v>25</v>
      </c>
    </row>
    <row r="27" spans="1:6" ht="14" customHeight="1">
      <c r="A27" s="27">
        <v>3</v>
      </c>
      <c r="B27" s="72" t="s">
        <v>80</v>
      </c>
      <c r="C27" s="73" t="s">
        <v>14</v>
      </c>
      <c r="D27" s="30">
        <v>2</v>
      </c>
      <c r="E27" s="75">
        <v>8.5</v>
      </c>
      <c r="F27" s="16">
        <f t="shared" si="1"/>
        <v>17</v>
      </c>
    </row>
    <row r="28" spans="1:6" ht="14" customHeight="1">
      <c r="A28" s="27">
        <v>4</v>
      </c>
      <c r="B28" s="72" t="s">
        <v>81</v>
      </c>
      <c r="C28" s="73" t="s">
        <v>14</v>
      </c>
      <c r="D28" s="30">
        <v>3</v>
      </c>
      <c r="E28" s="75">
        <v>6</v>
      </c>
      <c r="F28" s="16">
        <f t="shared" si="1"/>
        <v>18</v>
      </c>
    </row>
    <row r="29" spans="1:6" ht="14" customHeight="1">
      <c r="A29" s="27">
        <v>5</v>
      </c>
      <c r="B29" s="72" t="s">
        <v>82</v>
      </c>
      <c r="C29" s="73" t="s">
        <v>14</v>
      </c>
      <c r="D29" s="30">
        <v>2</v>
      </c>
      <c r="E29" s="75">
        <v>6</v>
      </c>
      <c r="F29" s="16">
        <f t="shared" si="1"/>
        <v>12</v>
      </c>
    </row>
    <row r="30" spans="1:6" ht="14" customHeight="1">
      <c r="A30" s="27">
        <v>6</v>
      </c>
      <c r="B30" s="72" t="s">
        <v>83</v>
      </c>
      <c r="C30" s="73" t="s">
        <v>14</v>
      </c>
      <c r="D30" s="30">
        <v>1</v>
      </c>
      <c r="E30" s="75">
        <v>7</v>
      </c>
      <c r="F30" s="16">
        <f t="shared" si="1"/>
        <v>7</v>
      </c>
    </row>
    <row r="31" spans="1:6" ht="14" customHeight="1">
      <c r="A31" s="27">
        <v>7</v>
      </c>
      <c r="B31" s="72" t="s">
        <v>84</v>
      </c>
      <c r="C31" s="73" t="s">
        <v>14</v>
      </c>
      <c r="D31" s="30">
        <v>1</v>
      </c>
      <c r="E31" s="75">
        <v>16</v>
      </c>
      <c r="F31" s="16">
        <f t="shared" si="1"/>
        <v>16</v>
      </c>
    </row>
    <row r="32" spans="1:6" ht="14" customHeight="1">
      <c r="A32" s="27">
        <v>8</v>
      </c>
      <c r="B32" s="72" t="s">
        <v>85</v>
      </c>
      <c r="C32" s="73" t="s">
        <v>14</v>
      </c>
      <c r="D32" s="30">
        <v>1</v>
      </c>
      <c r="E32" s="75">
        <v>10</v>
      </c>
      <c r="F32" s="16">
        <f t="shared" si="1"/>
        <v>10</v>
      </c>
    </row>
    <row r="33" spans="1:8" ht="14" customHeight="1">
      <c r="A33" s="27">
        <v>9</v>
      </c>
      <c r="B33" s="72" t="s">
        <v>86</v>
      </c>
      <c r="C33" s="73" t="s">
        <v>14</v>
      </c>
      <c r="D33" s="30">
        <v>1</v>
      </c>
      <c r="E33" s="75">
        <v>18</v>
      </c>
      <c r="F33" s="16">
        <f t="shared" si="1"/>
        <v>18</v>
      </c>
    </row>
    <row r="34" spans="1:8" ht="14" customHeight="1">
      <c r="A34" s="27">
        <v>10</v>
      </c>
      <c r="B34" s="76" t="s">
        <v>88</v>
      </c>
      <c r="C34" s="73" t="s">
        <v>14</v>
      </c>
      <c r="D34" s="78">
        <v>1</v>
      </c>
      <c r="E34" s="75">
        <v>15</v>
      </c>
      <c r="F34" s="16">
        <f t="shared" si="1"/>
        <v>15</v>
      </c>
    </row>
    <row r="35" spans="1:8" ht="14" customHeight="1">
      <c r="A35" s="27">
        <v>11</v>
      </c>
      <c r="B35" s="72" t="s">
        <v>89</v>
      </c>
      <c r="C35" s="73" t="s">
        <v>14</v>
      </c>
      <c r="D35" s="30">
        <v>1</v>
      </c>
      <c r="E35" s="75">
        <v>14</v>
      </c>
      <c r="F35" s="16">
        <f t="shared" si="1"/>
        <v>14</v>
      </c>
    </row>
    <row r="36" spans="1:8" ht="14" customHeight="1">
      <c r="A36" s="27">
        <v>12</v>
      </c>
      <c r="B36" s="72" t="s">
        <v>90</v>
      </c>
      <c r="C36" s="73" t="s">
        <v>14</v>
      </c>
      <c r="D36" s="30">
        <v>1</v>
      </c>
      <c r="E36" s="31">
        <v>14</v>
      </c>
      <c r="F36" s="16">
        <f t="shared" si="1"/>
        <v>14</v>
      </c>
    </row>
    <row r="37" spans="1:8" ht="14" customHeight="1">
      <c r="A37" s="27">
        <v>13</v>
      </c>
      <c r="B37" s="72" t="s">
        <v>91</v>
      </c>
      <c r="C37" s="73" t="s">
        <v>14</v>
      </c>
      <c r="D37" s="30">
        <v>1</v>
      </c>
      <c r="E37" s="75">
        <v>15</v>
      </c>
      <c r="F37" s="16">
        <f t="shared" si="1"/>
        <v>15</v>
      </c>
    </row>
    <row r="38" spans="1:8" ht="14" customHeight="1">
      <c r="A38" s="27">
        <v>14</v>
      </c>
      <c r="B38" s="72" t="s">
        <v>92</v>
      </c>
      <c r="C38" s="73" t="s">
        <v>14</v>
      </c>
      <c r="D38" s="30">
        <v>1</v>
      </c>
      <c r="E38" s="75">
        <v>14</v>
      </c>
      <c r="F38" s="16">
        <f t="shared" si="1"/>
        <v>14</v>
      </c>
      <c r="H38" s="68"/>
    </row>
    <row r="39" spans="1:8" ht="14" customHeight="1">
      <c r="A39" s="27">
        <v>15</v>
      </c>
      <c r="B39" s="76" t="s">
        <v>93</v>
      </c>
      <c r="C39" s="73" t="s">
        <v>14</v>
      </c>
      <c r="D39" s="30">
        <v>1</v>
      </c>
      <c r="E39" s="75">
        <v>15</v>
      </c>
      <c r="F39" s="16">
        <f t="shared" si="1"/>
        <v>15</v>
      </c>
    </row>
    <row r="40" spans="1:8" ht="14" customHeight="1">
      <c r="A40" s="27">
        <v>16</v>
      </c>
      <c r="B40" s="72" t="s">
        <v>94</v>
      </c>
      <c r="C40" s="73" t="s">
        <v>14</v>
      </c>
      <c r="D40" s="30">
        <v>1</v>
      </c>
      <c r="E40" s="31">
        <v>11.3</v>
      </c>
      <c r="F40" s="16">
        <f t="shared" si="1"/>
        <v>11.3</v>
      </c>
    </row>
    <row r="41" spans="1:8" ht="14" customHeight="1">
      <c r="A41" s="27">
        <v>17</v>
      </c>
      <c r="B41" s="72" t="s">
        <v>95</v>
      </c>
      <c r="C41" s="73" t="s">
        <v>14</v>
      </c>
      <c r="D41" s="30">
        <v>1</v>
      </c>
      <c r="E41" s="75">
        <v>13</v>
      </c>
      <c r="F41" s="16">
        <f t="shared" si="1"/>
        <v>13</v>
      </c>
    </row>
    <row r="42" spans="1:8" ht="14" customHeight="1">
      <c r="A42" s="27">
        <v>18</v>
      </c>
      <c r="B42" s="72" t="s">
        <v>97</v>
      </c>
      <c r="C42" s="73" t="s">
        <v>14</v>
      </c>
      <c r="D42" s="81">
        <v>1</v>
      </c>
      <c r="E42" s="75">
        <v>18</v>
      </c>
      <c r="F42" s="16">
        <f t="shared" si="1"/>
        <v>18</v>
      </c>
    </row>
    <row r="43" spans="1:8" ht="14" customHeight="1">
      <c r="A43" s="27">
        <v>19</v>
      </c>
      <c r="B43" s="72" t="s">
        <v>98</v>
      </c>
      <c r="C43" s="73" t="s">
        <v>14</v>
      </c>
      <c r="D43" s="30">
        <v>1</v>
      </c>
      <c r="E43" s="31">
        <v>14</v>
      </c>
      <c r="F43" s="16">
        <f t="shared" si="1"/>
        <v>14</v>
      </c>
    </row>
    <row r="44" spans="1:8" ht="14" customHeight="1">
      <c r="A44" s="27">
        <v>20</v>
      </c>
      <c r="B44" s="72" t="s">
        <v>99</v>
      </c>
      <c r="C44" s="73" t="s">
        <v>14</v>
      </c>
      <c r="D44" s="30">
        <v>1</v>
      </c>
      <c r="E44" s="75">
        <v>18</v>
      </c>
      <c r="F44" s="16">
        <f t="shared" si="1"/>
        <v>18</v>
      </c>
    </row>
    <row r="45" spans="1:8" ht="14" customHeight="1">
      <c r="A45" s="27">
        <v>21</v>
      </c>
      <c r="B45" s="72" t="s">
        <v>100</v>
      </c>
      <c r="C45" s="73" t="s">
        <v>14</v>
      </c>
      <c r="D45" s="30">
        <v>1</v>
      </c>
      <c r="E45" s="31">
        <v>13.5</v>
      </c>
      <c r="F45" s="16">
        <f t="shared" si="1"/>
        <v>13.5</v>
      </c>
    </row>
    <row r="46" spans="1:8" ht="14" customHeight="1">
      <c r="A46" s="27">
        <v>22</v>
      </c>
      <c r="B46" s="72" t="s">
        <v>101</v>
      </c>
      <c r="C46" s="73" t="s">
        <v>14</v>
      </c>
      <c r="D46" s="30">
        <v>1</v>
      </c>
      <c r="E46" s="75">
        <v>17</v>
      </c>
      <c r="F46" s="16">
        <f t="shared" si="1"/>
        <v>17</v>
      </c>
    </row>
    <row r="47" spans="1:8" ht="14" customHeight="1">
      <c r="A47" s="27">
        <v>23</v>
      </c>
      <c r="B47" s="72" t="s">
        <v>102</v>
      </c>
      <c r="C47" s="73" t="s">
        <v>14</v>
      </c>
      <c r="D47" s="81">
        <v>1</v>
      </c>
      <c r="E47" s="75">
        <v>14.5</v>
      </c>
      <c r="F47" s="16">
        <f t="shared" si="1"/>
        <v>14.5</v>
      </c>
    </row>
    <row r="48" spans="1:8" ht="14" customHeight="1" thickBot="1">
      <c r="A48" s="39"/>
      <c r="B48" s="39"/>
      <c r="C48" s="39"/>
      <c r="D48" s="40">
        <f>SUM(D25:D47)</f>
        <v>27</v>
      </c>
      <c r="E48" s="82"/>
      <c r="F48" s="50">
        <f>SUM(F25:F47)</f>
        <v>349.3</v>
      </c>
    </row>
    <row r="49" spans="1:6" ht="14" customHeight="1">
      <c r="A49" s="52" t="s">
        <v>103</v>
      </c>
      <c r="B49" s="43"/>
      <c r="C49" s="6"/>
      <c r="D49" s="44"/>
      <c r="E49" s="31"/>
      <c r="F49" s="31"/>
    </row>
    <row r="50" spans="1:6" ht="14" customHeight="1">
      <c r="A50" s="20" t="s">
        <v>11</v>
      </c>
      <c r="B50" s="20" t="s">
        <v>12</v>
      </c>
      <c r="C50" s="7" t="s">
        <v>1</v>
      </c>
      <c r="D50" s="8" t="s">
        <v>2</v>
      </c>
      <c r="E50" s="31" t="s">
        <v>3</v>
      </c>
      <c r="F50" s="10" t="s">
        <v>4</v>
      </c>
    </row>
    <row r="51" spans="1:6" ht="14" customHeight="1">
      <c r="A51" s="27">
        <v>1</v>
      </c>
      <c r="B51" s="72" t="s">
        <v>78</v>
      </c>
      <c r="C51" s="73" t="s">
        <v>14</v>
      </c>
      <c r="D51" s="32">
        <v>1</v>
      </c>
      <c r="E51" s="74">
        <v>20</v>
      </c>
      <c r="F51" s="16">
        <f t="shared" ref="F51:F79" si="2">D51*E51</f>
        <v>20</v>
      </c>
    </row>
    <row r="52" spans="1:6" ht="14" customHeight="1">
      <c r="A52" s="27">
        <v>2</v>
      </c>
      <c r="B52" s="72" t="s">
        <v>79</v>
      </c>
      <c r="C52" s="73" t="s">
        <v>14</v>
      </c>
      <c r="D52" s="32">
        <v>1</v>
      </c>
      <c r="E52" s="74">
        <v>25</v>
      </c>
      <c r="F52" s="16">
        <f t="shared" si="2"/>
        <v>25</v>
      </c>
    </row>
    <row r="53" spans="1:6" ht="14" customHeight="1">
      <c r="A53" s="27">
        <v>3</v>
      </c>
      <c r="B53" s="72" t="s">
        <v>80</v>
      </c>
      <c r="C53" s="73" t="s">
        <v>14</v>
      </c>
      <c r="D53" s="30">
        <v>3</v>
      </c>
      <c r="E53" s="75">
        <v>8.5</v>
      </c>
      <c r="F53" s="16">
        <f t="shared" si="2"/>
        <v>25.5</v>
      </c>
    </row>
    <row r="54" spans="1:6" ht="14" customHeight="1">
      <c r="A54" s="27">
        <v>4</v>
      </c>
      <c r="B54" s="72" t="s">
        <v>81</v>
      </c>
      <c r="C54" s="73" t="s">
        <v>14</v>
      </c>
      <c r="D54" s="30">
        <v>3</v>
      </c>
      <c r="E54" s="75">
        <v>6</v>
      </c>
      <c r="F54" s="16">
        <f t="shared" si="2"/>
        <v>18</v>
      </c>
    </row>
    <row r="55" spans="1:6" ht="14" customHeight="1">
      <c r="A55" s="27">
        <v>5</v>
      </c>
      <c r="B55" s="72" t="s">
        <v>82</v>
      </c>
      <c r="C55" s="73" t="s">
        <v>14</v>
      </c>
      <c r="D55" s="30">
        <v>3</v>
      </c>
      <c r="E55" s="75">
        <v>6</v>
      </c>
      <c r="F55" s="16">
        <f t="shared" si="2"/>
        <v>18</v>
      </c>
    </row>
    <row r="56" spans="1:6" ht="14" customHeight="1">
      <c r="A56" s="27">
        <v>6</v>
      </c>
      <c r="B56" s="72" t="s">
        <v>83</v>
      </c>
      <c r="C56" s="73" t="s">
        <v>14</v>
      </c>
      <c r="D56" s="30">
        <v>1</v>
      </c>
      <c r="E56" s="75">
        <v>7</v>
      </c>
      <c r="F56" s="16">
        <f t="shared" si="2"/>
        <v>7</v>
      </c>
    </row>
    <row r="57" spans="1:6" ht="14" customHeight="1">
      <c r="A57" s="27">
        <v>7</v>
      </c>
      <c r="B57" s="72" t="s">
        <v>84</v>
      </c>
      <c r="C57" s="73" t="s">
        <v>14</v>
      </c>
      <c r="D57" s="30">
        <v>1</v>
      </c>
      <c r="E57" s="75">
        <v>16</v>
      </c>
      <c r="F57" s="16">
        <f t="shared" si="2"/>
        <v>16</v>
      </c>
    </row>
    <row r="58" spans="1:6" ht="14" customHeight="1">
      <c r="A58" s="27">
        <v>8</v>
      </c>
      <c r="B58" s="72" t="s">
        <v>85</v>
      </c>
      <c r="C58" s="73" t="s">
        <v>14</v>
      </c>
      <c r="D58" s="30">
        <v>1</v>
      </c>
      <c r="E58" s="75">
        <v>10</v>
      </c>
      <c r="F58" s="16">
        <f t="shared" si="2"/>
        <v>10</v>
      </c>
    </row>
    <row r="59" spans="1:6" ht="14" customHeight="1">
      <c r="A59" s="27">
        <v>9</v>
      </c>
      <c r="B59" s="72" t="s">
        <v>86</v>
      </c>
      <c r="C59" s="73" t="s">
        <v>14</v>
      </c>
      <c r="D59" s="30">
        <v>1</v>
      </c>
      <c r="E59" s="75">
        <v>18</v>
      </c>
      <c r="F59" s="16">
        <f t="shared" si="2"/>
        <v>18</v>
      </c>
    </row>
    <row r="60" spans="1:6" ht="14" customHeight="1">
      <c r="A60" s="27">
        <v>10</v>
      </c>
      <c r="B60" s="76" t="s">
        <v>88</v>
      </c>
      <c r="C60" s="73" t="s">
        <v>14</v>
      </c>
      <c r="D60" s="78">
        <v>1</v>
      </c>
      <c r="E60" s="75">
        <v>15</v>
      </c>
      <c r="F60" s="16">
        <f t="shared" si="2"/>
        <v>15</v>
      </c>
    </row>
    <row r="61" spans="1:6" ht="14" customHeight="1">
      <c r="A61" s="27">
        <v>11</v>
      </c>
      <c r="B61" s="72" t="s">
        <v>89</v>
      </c>
      <c r="C61" s="73" t="s">
        <v>14</v>
      </c>
      <c r="D61" s="30">
        <v>2</v>
      </c>
      <c r="E61" s="75">
        <v>14</v>
      </c>
      <c r="F61" s="16">
        <f t="shared" si="2"/>
        <v>28</v>
      </c>
    </row>
    <row r="62" spans="1:6" ht="14" customHeight="1">
      <c r="A62" s="27">
        <v>12</v>
      </c>
      <c r="B62" s="72" t="s">
        <v>90</v>
      </c>
      <c r="C62" s="73" t="s">
        <v>14</v>
      </c>
      <c r="D62" s="30">
        <v>2</v>
      </c>
      <c r="E62" s="31">
        <v>14</v>
      </c>
      <c r="F62" s="16">
        <f t="shared" si="2"/>
        <v>28</v>
      </c>
    </row>
    <row r="63" spans="1:6" ht="14" customHeight="1">
      <c r="A63" s="27">
        <v>13</v>
      </c>
      <c r="B63" s="72" t="s">
        <v>91</v>
      </c>
      <c r="C63" s="73" t="s">
        <v>14</v>
      </c>
      <c r="D63" s="30">
        <v>1</v>
      </c>
      <c r="E63" s="75">
        <v>15</v>
      </c>
      <c r="F63" s="16">
        <f t="shared" si="2"/>
        <v>15</v>
      </c>
    </row>
    <row r="64" spans="1:6" ht="14" customHeight="1">
      <c r="A64" s="27">
        <v>14</v>
      </c>
      <c r="B64" s="72" t="s">
        <v>92</v>
      </c>
      <c r="C64" s="73" t="s">
        <v>14</v>
      </c>
      <c r="D64" s="30">
        <v>1</v>
      </c>
      <c r="E64" s="75">
        <v>14</v>
      </c>
      <c r="F64" s="16">
        <f t="shared" si="2"/>
        <v>14</v>
      </c>
    </row>
    <row r="65" spans="1:8" ht="14" customHeight="1">
      <c r="A65" s="27">
        <v>15</v>
      </c>
      <c r="B65" s="76" t="s">
        <v>93</v>
      </c>
      <c r="C65" s="73" t="s">
        <v>14</v>
      </c>
      <c r="D65" s="30">
        <v>1</v>
      </c>
      <c r="E65" s="75">
        <v>15</v>
      </c>
      <c r="F65" s="16">
        <f t="shared" si="2"/>
        <v>15</v>
      </c>
    </row>
    <row r="66" spans="1:8" ht="14" customHeight="1">
      <c r="A66" s="27">
        <v>16</v>
      </c>
      <c r="B66" s="72" t="s">
        <v>94</v>
      </c>
      <c r="C66" s="73" t="s">
        <v>14</v>
      </c>
      <c r="D66" s="30">
        <v>1</v>
      </c>
      <c r="E66" s="31">
        <v>11.3</v>
      </c>
      <c r="F66" s="16">
        <f t="shared" si="2"/>
        <v>11.3</v>
      </c>
    </row>
    <row r="67" spans="1:8" ht="14" customHeight="1">
      <c r="A67" s="27">
        <v>17</v>
      </c>
      <c r="B67" s="72" t="s">
        <v>95</v>
      </c>
      <c r="C67" s="73" t="s">
        <v>14</v>
      </c>
      <c r="D67" s="30">
        <v>1</v>
      </c>
      <c r="E67" s="75">
        <v>13</v>
      </c>
      <c r="F67" s="16">
        <f t="shared" si="2"/>
        <v>13</v>
      </c>
    </row>
    <row r="68" spans="1:8" ht="14" customHeight="1">
      <c r="A68" s="27">
        <v>18</v>
      </c>
      <c r="B68" s="72" t="s">
        <v>97</v>
      </c>
      <c r="C68" s="73" t="s">
        <v>14</v>
      </c>
      <c r="D68" s="81">
        <v>1</v>
      </c>
      <c r="E68" s="75">
        <v>18</v>
      </c>
      <c r="F68" s="16">
        <f t="shared" si="2"/>
        <v>18</v>
      </c>
    </row>
    <row r="69" spans="1:8" ht="14" customHeight="1">
      <c r="A69" s="27">
        <v>19</v>
      </c>
      <c r="B69" s="72" t="s">
        <v>98</v>
      </c>
      <c r="C69" s="73" t="s">
        <v>14</v>
      </c>
      <c r="D69" s="30">
        <v>1</v>
      </c>
      <c r="E69" s="31">
        <v>14</v>
      </c>
      <c r="F69" s="16">
        <f t="shared" si="2"/>
        <v>14</v>
      </c>
    </row>
    <row r="70" spans="1:8" ht="14" customHeight="1">
      <c r="A70" s="27">
        <v>20</v>
      </c>
      <c r="B70" s="72" t="s">
        <v>99</v>
      </c>
      <c r="C70" s="73" t="s">
        <v>14</v>
      </c>
      <c r="D70" s="30">
        <v>1</v>
      </c>
      <c r="E70" s="75">
        <v>18</v>
      </c>
      <c r="F70" s="16">
        <f t="shared" si="2"/>
        <v>18</v>
      </c>
      <c r="H70" s="68"/>
    </row>
    <row r="71" spans="1:8" ht="14" customHeight="1">
      <c r="A71" s="27">
        <v>21</v>
      </c>
      <c r="B71" s="72" t="s">
        <v>100</v>
      </c>
      <c r="C71" s="73" t="s">
        <v>14</v>
      </c>
      <c r="D71" s="30">
        <v>1</v>
      </c>
      <c r="E71" s="31">
        <v>13.5</v>
      </c>
      <c r="F71" s="16">
        <f t="shared" si="2"/>
        <v>13.5</v>
      </c>
    </row>
    <row r="72" spans="1:8" ht="14" customHeight="1">
      <c r="A72" s="27">
        <v>22</v>
      </c>
      <c r="B72" s="72" t="s">
        <v>101</v>
      </c>
      <c r="C72" s="73" t="s">
        <v>14</v>
      </c>
      <c r="D72" s="30">
        <v>1</v>
      </c>
      <c r="E72" s="75">
        <v>17</v>
      </c>
      <c r="F72" s="16">
        <f t="shared" si="2"/>
        <v>17</v>
      </c>
    </row>
    <row r="73" spans="1:8" ht="14" customHeight="1">
      <c r="A73" s="27">
        <v>23</v>
      </c>
      <c r="B73" s="72" t="s">
        <v>102</v>
      </c>
      <c r="C73" s="73" t="s">
        <v>14</v>
      </c>
      <c r="D73" s="81">
        <v>1</v>
      </c>
      <c r="E73" s="75">
        <v>14.5</v>
      </c>
      <c r="F73" s="16">
        <f t="shared" si="2"/>
        <v>14.5</v>
      </c>
    </row>
    <row r="74" spans="1:8" ht="14" customHeight="1">
      <c r="A74" s="27">
        <v>24</v>
      </c>
      <c r="B74" s="72" t="s">
        <v>104</v>
      </c>
      <c r="C74" s="73" t="s">
        <v>14</v>
      </c>
      <c r="D74" s="30">
        <v>1</v>
      </c>
      <c r="E74" s="75">
        <v>16</v>
      </c>
      <c r="F74" s="16">
        <f t="shared" si="2"/>
        <v>16</v>
      </c>
    </row>
    <row r="75" spans="1:8" ht="14" customHeight="1">
      <c r="A75" s="27">
        <v>25</v>
      </c>
      <c r="B75" s="72" t="s">
        <v>105</v>
      </c>
      <c r="C75" s="73" t="s">
        <v>14</v>
      </c>
      <c r="D75" s="30">
        <v>1</v>
      </c>
      <c r="E75" s="75">
        <v>15</v>
      </c>
      <c r="F75" s="16">
        <f t="shared" si="2"/>
        <v>15</v>
      </c>
    </row>
    <row r="76" spans="1:8" ht="14" customHeight="1">
      <c r="A76" s="27">
        <v>26</v>
      </c>
      <c r="B76" s="72" t="s">
        <v>106</v>
      </c>
      <c r="C76" s="73" t="s">
        <v>14</v>
      </c>
      <c r="D76" s="32">
        <v>1</v>
      </c>
      <c r="E76" s="16">
        <v>15</v>
      </c>
      <c r="F76" s="16">
        <f t="shared" si="2"/>
        <v>15</v>
      </c>
    </row>
    <row r="77" spans="1:8" ht="14" customHeight="1">
      <c r="A77" s="27">
        <v>27</v>
      </c>
      <c r="B77" s="72" t="s">
        <v>107</v>
      </c>
      <c r="C77" s="73" t="s">
        <v>14</v>
      </c>
      <c r="D77" s="32">
        <v>1</v>
      </c>
      <c r="E77" s="74">
        <v>27</v>
      </c>
      <c r="F77" s="16">
        <f t="shared" si="2"/>
        <v>27</v>
      </c>
    </row>
    <row r="78" spans="1:8" ht="14" customHeight="1">
      <c r="A78" s="27">
        <v>28</v>
      </c>
      <c r="B78" s="72" t="s">
        <v>108</v>
      </c>
      <c r="C78" s="73" t="s">
        <v>14</v>
      </c>
      <c r="D78" s="32">
        <v>1</v>
      </c>
      <c r="E78" s="16">
        <v>21</v>
      </c>
      <c r="F78" s="16">
        <f t="shared" si="2"/>
        <v>21</v>
      </c>
    </row>
    <row r="79" spans="1:8" ht="14" customHeight="1">
      <c r="A79" s="27">
        <v>29</v>
      </c>
      <c r="B79" s="72" t="s">
        <v>109</v>
      </c>
      <c r="C79" s="73" t="s">
        <v>14</v>
      </c>
      <c r="D79" s="32">
        <v>1</v>
      </c>
      <c r="E79" s="16">
        <v>11</v>
      </c>
      <c r="F79" s="16">
        <f t="shared" si="2"/>
        <v>11</v>
      </c>
    </row>
    <row r="80" spans="1:8" ht="14" customHeight="1" thickBot="1">
      <c r="A80" s="39"/>
      <c r="B80" s="39"/>
      <c r="C80" s="39"/>
      <c r="D80" s="40">
        <f>SUM(D51:D79)</f>
        <v>37</v>
      </c>
      <c r="E80" s="40"/>
      <c r="F80" s="51">
        <f>SUM(F51:F79)</f>
        <v>496.8</v>
      </c>
    </row>
    <row r="81" spans="1:6" ht="14" customHeight="1">
      <c r="A81" s="52" t="s">
        <v>110</v>
      </c>
      <c r="B81" s="53"/>
      <c r="C81" s="54"/>
      <c r="D81" s="55"/>
      <c r="E81" s="31"/>
      <c r="F81" s="31"/>
    </row>
    <row r="82" spans="1:6" ht="14" customHeight="1">
      <c r="A82" s="20" t="s">
        <v>11</v>
      </c>
      <c r="B82" s="20" t="s">
        <v>12</v>
      </c>
      <c r="C82" s="7" t="s">
        <v>1</v>
      </c>
      <c r="D82" s="8" t="s">
        <v>2</v>
      </c>
      <c r="E82" s="31" t="s">
        <v>3</v>
      </c>
      <c r="F82" s="10" t="s">
        <v>4</v>
      </c>
    </row>
    <row r="83" spans="1:6" ht="14" customHeight="1">
      <c r="A83" s="27">
        <v>1</v>
      </c>
      <c r="B83" s="72" t="s">
        <v>78</v>
      </c>
      <c r="C83" s="73" t="s">
        <v>14</v>
      </c>
      <c r="D83" s="32">
        <v>1</v>
      </c>
      <c r="E83" s="74">
        <v>20</v>
      </c>
      <c r="F83" s="16">
        <f t="shared" ref="F83:F116" si="3">D83*E83</f>
        <v>20</v>
      </c>
    </row>
    <row r="84" spans="1:6" ht="14" customHeight="1">
      <c r="A84" s="27">
        <v>2</v>
      </c>
      <c r="B84" s="72" t="s">
        <v>79</v>
      </c>
      <c r="C84" s="73" t="s">
        <v>14</v>
      </c>
      <c r="D84" s="32">
        <v>1</v>
      </c>
      <c r="E84" s="74">
        <v>25</v>
      </c>
      <c r="F84" s="16">
        <f t="shared" si="3"/>
        <v>25</v>
      </c>
    </row>
    <row r="85" spans="1:6" ht="14" customHeight="1">
      <c r="A85" s="27">
        <v>3</v>
      </c>
      <c r="B85" s="72" t="s">
        <v>80</v>
      </c>
      <c r="C85" s="73" t="s">
        <v>14</v>
      </c>
      <c r="D85" s="30">
        <v>3</v>
      </c>
      <c r="E85" s="75">
        <v>8.5</v>
      </c>
      <c r="F85" s="16">
        <f t="shared" si="3"/>
        <v>25.5</v>
      </c>
    </row>
    <row r="86" spans="1:6" ht="14" customHeight="1">
      <c r="A86" s="27">
        <v>4</v>
      </c>
      <c r="B86" s="72" t="s">
        <v>81</v>
      </c>
      <c r="C86" s="73" t="s">
        <v>14</v>
      </c>
      <c r="D86" s="30">
        <v>3</v>
      </c>
      <c r="E86" s="75">
        <v>6</v>
      </c>
      <c r="F86" s="16">
        <f t="shared" si="3"/>
        <v>18</v>
      </c>
    </row>
    <row r="87" spans="1:6" ht="14" customHeight="1">
      <c r="A87" s="27">
        <v>5</v>
      </c>
      <c r="B87" s="72" t="s">
        <v>82</v>
      </c>
      <c r="C87" s="73" t="s">
        <v>14</v>
      </c>
      <c r="D87" s="30">
        <v>3</v>
      </c>
      <c r="E87" s="75">
        <v>6</v>
      </c>
      <c r="F87" s="16">
        <f t="shared" si="3"/>
        <v>18</v>
      </c>
    </row>
    <row r="88" spans="1:6" ht="14" customHeight="1">
      <c r="A88" s="27">
        <v>6</v>
      </c>
      <c r="B88" s="72" t="s">
        <v>83</v>
      </c>
      <c r="C88" s="73" t="s">
        <v>14</v>
      </c>
      <c r="D88" s="30">
        <v>1</v>
      </c>
      <c r="E88" s="75">
        <v>7</v>
      </c>
      <c r="F88" s="16">
        <f t="shared" si="3"/>
        <v>7</v>
      </c>
    </row>
    <row r="89" spans="1:6" ht="14" customHeight="1">
      <c r="A89" s="27">
        <v>7</v>
      </c>
      <c r="B89" s="72" t="s">
        <v>84</v>
      </c>
      <c r="C89" s="73" t="s">
        <v>14</v>
      </c>
      <c r="D89" s="30">
        <v>1</v>
      </c>
      <c r="E89" s="75">
        <v>16</v>
      </c>
      <c r="F89" s="16">
        <f t="shared" si="3"/>
        <v>16</v>
      </c>
    </row>
    <row r="90" spans="1:6" ht="14" customHeight="1">
      <c r="A90" s="27">
        <v>8</v>
      </c>
      <c r="B90" s="72" t="s">
        <v>85</v>
      </c>
      <c r="C90" s="73" t="s">
        <v>14</v>
      </c>
      <c r="D90" s="30">
        <v>1</v>
      </c>
      <c r="E90" s="75">
        <v>10</v>
      </c>
      <c r="F90" s="16">
        <f t="shared" si="3"/>
        <v>10</v>
      </c>
    </row>
    <row r="91" spans="1:6" ht="14" customHeight="1">
      <c r="A91" s="27">
        <v>9</v>
      </c>
      <c r="B91" s="72" t="s">
        <v>86</v>
      </c>
      <c r="C91" s="73" t="s">
        <v>14</v>
      </c>
      <c r="D91" s="30">
        <v>1</v>
      </c>
      <c r="E91" s="75">
        <v>18</v>
      </c>
      <c r="F91" s="16">
        <f t="shared" si="3"/>
        <v>18</v>
      </c>
    </row>
    <row r="92" spans="1:6" ht="14" customHeight="1">
      <c r="A92" s="27">
        <v>10</v>
      </c>
      <c r="B92" s="76" t="s">
        <v>88</v>
      </c>
      <c r="C92" s="73" t="s">
        <v>14</v>
      </c>
      <c r="D92" s="78">
        <v>1</v>
      </c>
      <c r="E92" s="75">
        <v>15</v>
      </c>
      <c r="F92" s="16">
        <f t="shared" si="3"/>
        <v>15</v>
      </c>
    </row>
    <row r="93" spans="1:6" ht="14" customHeight="1">
      <c r="A93" s="27">
        <v>11</v>
      </c>
      <c r="B93" s="72" t="s">
        <v>89</v>
      </c>
      <c r="C93" s="73" t="s">
        <v>14</v>
      </c>
      <c r="D93" s="30">
        <v>2</v>
      </c>
      <c r="E93" s="75">
        <v>14</v>
      </c>
      <c r="F93" s="16">
        <f t="shared" si="3"/>
        <v>28</v>
      </c>
    </row>
    <row r="94" spans="1:6" ht="14" customHeight="1">
      <c r="A94" s="27">
        <v>12</v>
      </c>
      <c r="B94" s="72" t="s">
        <v>90</v>
      </c>
      <c r="C94" s="73" t="s">
        <v>14</v>
      </c>
      <c r="D94" s="30">
        <v>2</v>
      </c>
      <c r="E94" s="31">
        <v>14</v>
      </c>
      <c r="F94" s="16">
        <f t="shared" si="3"/>
        <v>28</v>
      </c>
    </row>
    <row r="95" spans="1:6" ht="14" customHeight="1">
      <c r="A95" s="27">
        <v>13</v>
      </c>
      <c r="B95" s="72" t="s">
        <v>91</v>
      </c>
      <c r="C95" s="73" t="s">
        <v>14</v>
      </c>
      <c r="D95" s="30">
        <v>1</v>
      </c>
      <c r="E95" s="75">
        <v>15</v>
      </c>
      <c r="F95" s="16">
        <f t="shared" si="3"/>
        <v>15</v>
      </c>
    </row>
    <row r="96" spans="1:6" ht="14" customHeight="1">
      <c r="A96" s="27">
        <v>14</v>
      </c>
      <c r="B96" s="72" t="s">
        <v>92</v>
      </c>
      <c r="C96" s="73" t="s">
        <v>14</v>
      </c>
      <c r="D96" s="30">
        <v>1</v>
      </c>
      <c r="E96" s="75">
        <v>14</v>
      </c>
      <c r="F96" s="16">
        <f t="shared" si="3"/>
        <v>14</v>
      </c>
    </row>
    <row r="97" spans="1:8" ht="14" customHeight="1">
      <c r="A97" s="27">
        <v>15</v>
      </c>
      <c r="B97" s="76" t="s">
        <v>93</v>
      </c>
      <c r="C97" s="73" t="s">
        <v>14</v>
      </c>
      <c r="D97" s="30">
        <v>1</v>
      </c>
      <c r="E97" s="75">
        <v>15</v>
      </c>
      <c r="F97" s="16">
        <f t="shared" si="3"/>
        <v>15</v>
      </c>
    </row>
    <row r="98" spans="1:8" ht="14" customHeight="1">
      <c r="A98" s="27">
        <v>16</v>
      </c>
      <c r="B98" s="72" t="s">
        <v>94</v>
      </c>
      <c r="C98" s="73" t="s">
        <v>14</v>
      </c>
      <c r="D98" s="30">
        <v>1</v>
      </c>
      <c r="E98" s="31">
        <v>11.3</v>
      </c>
      <c r="F98" s="16">
        <f t="shared" si="3"/>
        <v>11.3</v>
      </c>
    </row>
    <row r="99" spans="1:8" ht="14" customHeight="1">
      <c r="A99" s="27">
        <v>17</v>
      </c>
      <c r="B99" s="72" t="s">
        <v>95</v>
      </c>
      <c r="C99" s="73" t="s">
        <v>14</v>
      </c>
      <c r="D99" s="30">
        <v>1</v>
      </c>
      <c r="E99" s="75">
        <v>13</v>
      </c>
      <c r="F99" s="16">
        <f t="shared" si="3"/>
        <v>13</v>
      </c>
    </row>
    <row r="100" spans="1:8" ht="14" customHeight="1">
      <c r="A100" s="27">
        <v>18</v>
      </c>
      <c r="B100" s="72" t="s">
        <v>97</v>
      </c>
      <c r="C100" s="73" t="s">
        <v>14</v>
      </c>
      <c r="D100" s="81">
        <v>1</v>
      </c>
      <c r="E100" s="75">
        <v>18</v>
      </c>
      <c r="F100" s="16">
        <f t="shared" si="3"/>
        <v>18</v>
      </c>
    </row>
    <row r="101" spans="1:8" ht="14" customHeight="1">
      <c r="A101" s="27">
        <v>19</v>
      </c>
      <c r="B101" s="72" t="s">
        <v>98</v>
      </c>
      <c r="C101" s="73" t="s">
        <v>14</v>
      </c>
      <c r="D101" s="30">
        <v>1</v>
      </c>
      <c r="E101" s="31">
        <v>14</v>
      </c>
      <c r="F101" s="16">
        <f t="shared" si="3"/>
        <v>14</v>
      </c>
    </row>
    <row r="102" spans="1:8" ht="14" customHeight="1">
      <c r="A102" s="27">
        <v>20</v>
      </c>
      <c r="B102" s="72" t="s">
        <v>99</v>
      </c>
      <c r="C102" s="73" t="s">
        <v>14</v>
      </c>
      <c r="D102" s="30">
        <v>1</v>
      </c>
      <c r="E102" s="75">
        <v>18</v>
      </c>
      <c r="F102" s="16">
        <f t="shared" si="3"/>
        <v>18</v>
      </c>
    </row>
    <row r="103" spans="1:8" ht="14" customHeight="1">
      <c r="A103" s="27">
        <v>21</v>
      </c>
      <c r="B103" s="72" t="s">
        <v>100</v>
      </c>
      <c r="C103" s="73" t="s">
        <v>14</v>
      </c>
      <c r="D103" s="30">
        <v>2</v>
      </c>
      <c r="E103" s="31">
        <v>13.5</v>
      </c>
      <c r="F103" s="16">
        <f t="shared" si="3"/>
        <v>27</v>
      </c>
    </row>
    <row r="104" spans="1:8" ht="14" customHeight="1">
      <c r="A104" s="27">
        <v>22</v>
      </c>
      <c r="B104" s="72" t="s">
        <v>101</v>
      </c>
      <c r="C104" s="73" t="s">
        <v>14</v>
      </c>
      <c r="D104" s="30">
        <v>2</v>
      </c>
      <c r="E104" s="75">
        <v>17</v>
      </c>
      <c r="F104" s="16">
        <f t="shared" si="3"/>
        <v>34</v>
      </c>
    </row>
    <row r="105" spans="1:8" ht="14" customHeight="1">
      <c r="A105" s="27">
        <v>23</v>
      </c>
      <c r="B105" s="72" t="s">
        <v>102</v>
      </c>
      <c r="C105" s="73" t="s">
        <v>14</v>
      </c>
      <c r="D105" s="81">
        <v>2</v>
      </c>
      <c r="E105" s="75">
        <v>14.5</v>
      </c>
      <c r="F105" s="16">
        <f t="shared" si="3"/>
        <v>29</v>
      </c>
    </row>
    <row r="106" spans="1:8" ht="14" customHeight="1">
      <c r="A106" s="27">
        <v>24</v>
      </c>
      <c r="B106" s="72" t="s">
        <v>104</v>
      </c>
      <c r="C106" s="73" t="s">
        <v>14</v>
      </c>
      <c r="D106" s="30">
        <v>1</v>
      </c>
      <c r="E106" s="75">
        <v>16</v>
      </c>
      <c r="F106" s="16">
        <f t="shared" si="3"/>
        <v>16</v>
      </c>
    </row>
    <row r="107" spans="1:8" ht="14" customHeight="1">
      <c r="A107" s="27">
        <v>25</v>
      </c>
      <c r="B107" s="72" t="s">
        <v>105</v>
      </c>
      <c r="C107" s="73" t="s">
        <v>14</v>
      </c>
      <c r="D107" s="30">
        <v>1</v>
      </c>
      <c r="E107" s="75">
        <v>15</v>
      </c>
      <c r="F107" s="16">
        <f t="shared" si="3"/>
        <v>15</v>
      </c>
      <c r="H107" s="68"/>
    </row>
    <row r="108" spans="1:8" ht="14" customHeight="1">
      <c r="A108" s="27">
        <v>26</v>
      </c>
      <c r="B108" s="72" t="s">
        <v>106</v>
      </c>
      <c r="C108" s="73" t="s">
        <v>14</v>
      </c>
      <c r="D108" s="32">
        <v>1</v>
      </c>
      <c r="E108" s="16">
        <v>15</v>
      </c>
      <c r="F108" s="16">
        <f t="shared" si="3"/>
        <v>15</v>
      </c>
    </row>
    <row r="109" spans="1:8" ht="14" customHeight="1">
      <c r="A109" s="27">
        <v>27</v>
      </c>
      <c r="B109" s="72" t="s">
        <v>107</v>
      </c>
      <c r="C109" s="73" t="s">
        <v>14</v>
      </c>
      <c r="D109" s="32">
        <v>1</v>
      </c>
      <c r="E109" s="74">
        <v>27</v>
      </c>
      <c r="F109" s="16">
        <f t="shared" si="3"/>
        <v>27</v>
      </c>
    </row>
    <row r="110" spans="1:8" ht="14" customHeight="1">
      <c r="A110" s="27">
        <v>28</v>
      </c>
      <c r="B110" s="72" t="s">
        <v>108</v>
      </c>
      <c r="C110" s="73" t="s">
        <v>14</v>
      </c>
      <c r="D110" s="32">
        <v>1</v>
      </c>
      <c r="E110" s="16">
        <v>21</v>
      </c>
      <c r="F110" s="16">
        <f t="shared" si="3"/>
        <v>21</v>
      </c>
    </row>
    <row r="111" spans="1:8" ht="14" customHeight="1">
      <c r="A111" s="27">
        <v>29</v>
      </c>
      <c r="B111" s="72" t="s">
        <v>109</v>
      </c>
      <c r="C111" s="73" t="s">
        <v>14</v>
      </c>
      <c r="D111" s="32">
        <v>1</v>
      </c>
      <c r="E111" s="16">
        <v>11</v>
      </c>
      <c r="F111" s="16">
        <f t="shared" si="3"/>
        <v>11</v>
      </c>
    </row>
    <row r="112" spans="1:8" ht="14" customHeight="1">
      <c r="A112" s="27">
        <v>30</v>
      </c>
      <c r="B112" s="72" t="s">
        <v>111</v>
      </c>
      <c r="C112" s="73" t="s">
        <v>14</v>
      </c>
      <c r="D112" s="32">
        <v>1</v>
      </c>
      <c r="E112" s="16">
        <v>14</v>
      </c>
      <c r="F112" s="16">
        <f t="shared" si="3"/>
        <v>14</v>
      </c>
    </row>
    <row r="113" spans="1:6" ht="14" customHeight="1">
      <c r="A113" s="27">
        <v>31</v>
      </c>
      <c r="B113" s="72" t="s">
        <v>112</v>
      </c>
      <c r="C113" s="73" t="s">
        <v>14</v>
      </c>
      <c r="D113" s="32">
        <v>1</v>
      </c>
      <c r="E113" s="16">
        <v>38</v>
      </c>
      <c r="F113" s="16">
        <f t="shared" si="3"/>
        <v>38</v>
      </c>
    </row>
    <row r="114" spans="1:6" ht="14" customHeight="1">
      <c r="A114" s="27">
        <v>32</v>
      </c>
      <c r="B114" s="72" t="s">
        <v>113</v>
      </c>
      <c r="C114" s="73" t="s">
        <v>14</v>
      </c>
      <c r="D114" s="32">
        <v>1</v>
      </c>
      <c r="E114" s="16">
        <v>14</v>
      </c>
      <c r="F114" s="16">
        <f t="shared" si="3"/>
        <v>14</v>
      </c>
    </row>
    <row r="115" spans="1:6" ht="14" customHeight="1">
      <c r="A115" s="27">
        <v>33</v>
      </c>
      <c r="B115" s="72" t="s">
        <v>114</v>
      </c>
      <c r="C115" s="73" t="s">
        <v>87</v>
      </c>
      <c r="D115" s="32">
        <v>1</v>
      </c>
      <c r="E115" s="74">
        <v>15</v>
      </c>
      <c r="F115" s="16">
        <f t="shared" si="3"/>
        <v>15</v>
      </c>
    </row>
    <row r="116" spans="1:6" ht="14" customHeight="1">
      <c r="A116" s="27">
        <v>34</v>
      </c>
      <c r="B116" s="72" t="s">
        <v>115</v>
      </c>
      <c r="C116" s="73" t="s">
        <v>14</v>
      </c>
      <c r="D116" s="32">
        <v>1</v>
      </c>
      <c r="E116" s="16">
        <v>28</v>
      </c>
      <c r="F116" s="16">
        <f t="shared" si="3"/>
        <v>28</v>
      </c>
    </row>
    <row r="117" spans="1:6" ht="14" customHeight="1" thickBot="1">
      <c r="A117" s="39"/>
      <c r="B117" s="39"/>
      <c r="C117" s="39"/>
      <c r="D117" s="40">
        <f>SUM(D83:D116)</f>
        <v>45</v>
      </c>
      <c r="E117" s="82"/>
      <c r="F117" s="50">
        <f>SUM(F83:F116)</f>
        <v>650.79999999999995</v>
      </c>
    </row>
    <row r="118" spans="1:6" ht="14" customHeight="1">
      <c r="A118" s="52" t="s">
        <v>116</v>
      </c>
      <c r="B118" s="53"/>
      <c r="C118" s="58"/>
      <c r="D118" s="59"/>
      <c r="E118" s="31"/>
      <c r="F118" s="31"/>
    </row>
    <row r="119" spans="1:6" ht="14" customHeight="1">
      <c r="A119" s="20" t="s">
        <v>11</v>
      </c>
      <c r="B119" s="20" t="s">
        <v>12</v>
      </c>
      <c r="C119" s="7" t="s">
        <v>1</v>
      </c>
      <c r="D119" s="8" t="s">
        <v>2</v>
      </c>
      <c r="E119" s="31" t="s">
        <v>3</v>
      </c>
      <c r="F119" s="10" t="s">
        <v>4</v>
      </c>
    </row>
    <row r="120" spans="1:6" ht="14" customHeight="1">
      <c r="A120" s="27">
        <v>1</v>
      </c>
      <c r="B120" s="72" t="s">
        <v>78</v>
      </c>
      <c r="C120" s="73" t="s">
        <v>14</v>
      </c>
      <c r="D120" s="32">
        <v>1</v>
      </c>
      <c r="E120" s="74">
        <v>20</v>
      </c>
      <c r="F120" s="16">
        <f t="shared" ref="F120:F156" si="4">D120*E120</f>
        <v>20</v>
      </c>
    </row>
    <row r="121" spans="1:6" ht="14" customHeight="1">
      <c r="A121" s="27">
        <v>2</v>
      </c>
      <c r="B121" s="72" t="s">
        <v>79</v>
      </c>
      <c r="C121" s="73" t="s">
        <v>14</v>
      </c>
      <c r="D121" s="32">
        <v>1</v>
      </c>
      <c r="E121" s="74">
        <v>25</v>
      </c>
      <c r="F121" s="16">
        <f t="shared" si="4"/>
        <v>25</v>
      </c>
    </row>
    <row r="122" spans="1:6" ht="14" customHeight="1">
      <c r="A122" s="27">
        <v>3</v>
      </c>
      <c r="B122" s="72" t="s">
        <v>80</v>
      </c>
      <c r="C122" s="73" t="s">
        <v>14</v>
      </c>
      <c r="D122" s="30">
        <v>3</v>
      </c>
      <c r="E122" s="75">
        <v>8.5</v>
      </c>
      <c r="F122" s="16">
        <f t="shared" si="4"/>
        <v>25.5</v>
      </c>
    </row>
    <row r="123" spans="1:6" ht="14" customHeight="1">
      <c r="A123" s="27">
        <v>4</v>
      </c>
      <c r="B123" s="72" t="s">
        <v>81</v>
      </c>
      <c r="C123" s="73" t="s">
        <v>14</v>
      </c>
      <c r="D123" s="30">
        <v>3</v>
      </c>
      <c r="E123" s="75">
        <v>6</v>
      </c>
      <c r="F123" s="16">
        <f t="shared" si="4"/>
        <v>18</v>
      </c>
    </row>
    <row r="124" spans="1:6" ht="14" customHeight="1">
      <c r="A124" s="27">
        <v>5</v>
      </c>
      <c r="B124" s="72" t="s">
        <v>82</v>
      </c>
      <c r="C124" s="73" t="s">
        <v>14</v>
      </c>
      <c r="D124" s="30">
        <v>3</v>
      </c>
      <c r="E124" s="75">
        <v>6</v>
      </c>
      <c r="F124" s="16">
        <f t="shared" si="4"/>
        <v>18</v>
      </c>
    </row>
    <row r="125" spans="1:6" ht="14" customHeight="1">
      <c r="A125" s="27">
        <v>6</v>
      </c>
      <c r="B125" s="72" t="s">
        <v>83</v>
      </c>
      <c r="C125" s="73" t="s">
        <v>14</v>
      </c>
      <c r="D125" s="30">
        <v>2</v>
      </c>
      <c r="E125" s="75">
        <v>7</v>
      </c>
      <c r="F125" s="16">
        <f t="shared" si="4"/>
        <v>14</v>
      </c>
    </row>
    <row r="126" spans="1:6" ht="14" customHeight="1">
      <c r="A126" s="27">
        <v>7</v>
      </c>
      <c r="B126" s="72" t="s">
        <v>84</v>
      </c>
      <c r="C126" s="73" t="s">
        <v>14</v>
      </c>
      <c r="D126" s="30">
        <v>2</v>
      </c>
      <c r="E126" s="75">
        <v>16</v>
      </c>
      <c r="F126" s="16">
        <f t="shared" si="4"/>
        <v>32</v>
      </c>
    </row>
    <row r="127" spans="1:6" ht="14" customHeight="1">
      <c r="A127" s="27">
        <v>8</v>
      </c>
      <c r="B127" s="72" t="s">
        <v>85</v>
      </c>
      <c r="C127" s="73" t="s">
        <v>14</v>
      </c>
      <c r="D127" s="30">
        <v>2</v>
      </c>
      <c r="E127" s="75">
        <v>10</v>
      </c>
      <c r="F127" s="16">
        <f t="shared" si="4"/>
        <v>20</v>
      </c>
    </row>
    <row r="128" spans="1:6">
      <c r="A128" s="27">
        <v>9</v>
      </c>
      <c r="B128" s="72" t="s">
        <v>86</v>
      </c>
      <c r="C128" s="73" t="s">
        <v>14</v>
      </c>
      <c r="D128" s="30">
        <v>2</v>
      </c>
      <c r="E128" s="75">
        <v>18</v>
      </c>
      <c r="F128" s="16">
        <f t="shared" si="4"/>
        <v>36</v>
      </c>
    </row>
    <row r="129" spans="1:6" ht="14" customHeight="1">
      <c r="A129" s="27">
        <v>10</v>
      </c>
      <c r="B129" s="76" t="s">
        <v>88</v>
      </c>
      <c r="C129" s="73" t="s">
        <v>14</v>
      </c>
      <c r="D129" s="78">
        <v>2</v>
      </c>
      <c r="E129" s="75">
        <v>15</v>
      </c>
      <c r="F129" s="16">
        <f t="shared" si="4"/>
        <v>30</v>
      </c>
    </row>
    <row r="130" spans="1:6" ht="14" customHeight="1">
      <c r="A130" s="27">
        <v>11</v>
      </c>
      <c r="B130" s="72" t="s">
        <v>89</v>
      </c>
      <c r="C130" s="73" t="s">
        <v>14</v>
      </c>
      <c r="D130" s="30">
        <v>2</v>
      </c>
      <c r="E130" s="75">
        <v>14</v>
      </c>
      <c r="F130" s="16">
        <f t="shared" si="4"/>
        <v>28</v>
      </c>
    </row>
    <row r="131" spans="1:6" ht="14" customHeight="1">
      <c r="A131" s="27">
        <v>12</v>
      </c>
      <c r="B131" s="72" t="s">
        <v>90</v>
      </c>
      <c r="C131" s="73" t="s">
        <v>14</v>
      </c>
      <c r="D131" s="30">
        <v>2</v>
      </c>
      <c r="E131" s="31">
        <v>14</v>
      </c>
      <c r="F131" s="16">
        <f t="shared" si="4"/>
        <v>28</v>
      </c>
    </row>
    <row r="132" spans="1:6" ht="14" customHeight="1">
      <c r="A132" s="27">
        <v>13</v>
      </c>
      <c r="B132" s="72" t="s">
        <v>91</v>
      </c>
      <c r="C132" s="73" t="s">
        <v>14</v>
      </c>
      <c r="D132" s="30">
        <v>2</v>
      </c>
      <c r="E132" s="75">
        <v>15</v>
      </c>
      <c r="F132" s="16">
        <f t="shared" si="4"/>
        <v>30</v>
      </c>
    </row>
    <row r="133" spans="1:6" ht="14" customHeight="1">
      <c r="A133" s="27">
        <v>14</v>
      </c>
      <c r="B133" s="72" t="s">
        <v>92</v>
      </c>
      <c r="C133" s="73" t="s">
        <v>14</v>
      </c>
      <c r="D133" s="30">
        <v>2</v>
      </c>
      <c r="E133" s="75">
        <v>14</v>
      </c>
      <c r="F133" s="16">
        <f t="shared" si="4"/>
        <v>28</v>
      </c>
    </row>
    <row r="134" spans="1:6" ht="14" customHeight="1">
      <c r="A134" s="27">
        <v>15</v>
      </c>
      <c r="B134" s="76" t="s">
        <v>93</v>
      </c>
      <c r="C134" s="73" t="s">
        <v>14</v>
      </c>
      <c r="D134" s="30">
        <v>2</v>
      </c>
      <c r="E134" s="75">
        <v>15</v>
      </c>
      <c r="F134" s="16">
        <f t="shared" si="4"/>
        <v>30</v>
      </c>
    </row>
    <row r="135" spans="1:6" ht="14" customHeight="1">
      <c r="A135" s="27">
        <v>16</v>
      </c>
      <c r="B135" s="72" t="s">
        <v>94</v>
      </c>
      <c r="C135" s="73" t="s">
        <v>14</v>
      </c>
      <c r="D135" s="30">
        <v>1</v>
      </c>
      <c r="E135" s="31">
        <v>11.3</v>
      </c>
      <c r="F135" s="16">
        <f t="shared" si="4"/>
        <v>11.3</v>
      </c>
    </row>
    <row r="136" spans="1:6" ht="14" customHeight="1">
      <c r="A136" s="27">
        <v>17</v>
      </c>
      <c r="B136" s="72" t="s">
        <v>95</v>
      </c>
      <c r="C136" s="73" t="s">
        <v>14</v>
      </c>
      <c r="D136" s="30">
        <v>1</v>
      </c>
      <c r="E136" s="75">
        <v>13</v>
      </c>
      <c r="F136" s="16">
        <f t="shared" si="4"/>
        <v>13</v>
      </c>
    </row>
    <row r="137" spans="1:6" ht="14" customHeight="1">
      <c r="A137" s="27">
        <v>18</v>
      </c>
      <c r="B137" s="72" t="s">
        <v>97</v>
      </c>
      <c r="C137" s="73" t="s">
        <v>14</v>
      </c>
      <c r="D137" s="81">
        <v>1</v>
      </c>
      <c r="E137" s="75">
        <v>18</v>
      </c>
      <c r="F137" s="16">
        <f t="shared" si="4"/>
        <v>18</v>
      </c>
    </row>
    <row r="138" spans="1:6" ht="14" customHeight="1">
      <c r="A138" s="27">
        <v>19</v>
      </c>
      <c r="B138" s="72" t="s">
        <v>98</v>
      </c>
      <c r="C138" s="73" t="s">
        <v>14</v>
      </c>
      <c r="D138" s="30">
        <v>1</v>
      </c>
      <c r="E138" s="31">
        <v>14</v>
      </c>
      <c r="F138" s="16">
        <f t="shared" si="4"/>
        <v>14</v>
      </c>
    </row>
    <row r="139" spans="1:6" ht="14" customHeight="1">
      <c r="A139" s="27">
        <v>20</v>
      </c>
      <c r="B139" s="72" t="s">
        <v>99</v>
      </c>
      <c r="C139" s="73" t="s">
        <v>14</v>
      </c>
      <c r="D139" s="30">
        <v>1</v>
      </c>
      <c r="E139" s="75">
        <v>18</v>
      </c>
      <c r="F139" s="16">
        <f t="shared" si="4"/>
        <v>18</v>
      </c>
    </row>
    <row r="140" spans="1:6" ht="14" customHeight="1">
      <c r="A140" s="27">
        <v>21</v>
      </c>
      <c r="B140" s="72" t="s">
        <v>100</v>
      </c>
      <c r="C140" s="73" t="s">
        <v>14</v>
      </c>
      <c r="D140" s="30">
        <v>1</v>
      </c>
      <c r="E140" s="31">
        <v>13.5</v>
      </c>
      <c r="F140" s="16">
        <f t="shared" si="4"/>
        <v>13.5</v>
      </c>
    </row>
    <row r="141" spans="1:6" ht="14" customHeight="1">
      <c r="A141" s="27">
        <v>22</v>
      </c>
      <c r="B141" s="72" t="s">
        <v>101</v>
      </c>
      <c r="C141" s="73" t="s">
        <v>14</v>
      </c>
      <c r="D141" s="30">
        <v>2</v>
      </c>
      <c r="E141" s="75">
        <v>17</v>
      </c>
      <c r="F141" s="16">
        <f t="shared" si="4"/>
        <v>34</v>
      </c>
    </row>
    <row r="142" spans="1:6" ht="14" customHeight="1">
      <c r="A142" s="27">
        <v>23</v>
      </c>
      <c r="B142" s="72" t="s">
        <v>102</v>
      </c>
      <c r="C142" s="73" t="s">
        <v>14</v>
      </c>
      <c r="D142" s="81">
        <v>2</v>
      </c>
      <c r="E142" s="75">
        <v>14.5</v>
      </c>
      <c r="F142" s="16">
        <f t="shared" si="4"/>
        <v>29</v>
      </c>
    </row>
    <row r="143" spans="1:6" ht="14" customHeight="1">
      <c r="A143" s="27">
        <v>24</v>
      </c>
      <c r="B143" s="72" t="s">
        <v>104</v>
      </c>
      <c r="C143" s="73" t="s">
        <v>14</v>
      </c>
      <c r="D143" s="30">
        <v>1</v>
      </c>
      <c r="E143" s="75">
        <v>16</v>
      </c>
      <c r="F143" s="16">
        <f t="shared" si="4"/>
        <v>16</v>
      </c>
    </row>
    <row r="144" spans="1:6" ht="14" customHeight="1">
      <c r="A144" s="27">
        <v>25</v>
      </c>
      <c r="B144" s="72" t="s">
        <v>105</v>
      </c>
      <c r="C144" s="73" t="s">
        <v>14</v>
      </c>
      <c r="D144" s="30">
        <v>1</v>
      </c>
      <c r="E144" s="75">
        <v>15</v>
      </c>
      <c r="F144" s="16">
        <f t="shared" si="4"/>
        <v>15</v>
      </c>
    </row>
    <row r="145" spans="1:8" ht="14" customHeight="1">
      <c r="A145" s="27">
        <v>26</v>
      </c>
      <c r="B145" s="72" t="s">
        <v>106</v>
      </c>
      <c r="C145" s="73" t="s">
        <v>14</v>
      </c>
      <c r="D145" s="32">
        <v>1</v>
      </c>
      <c r="E145" s="16">
        <v>15</v>
      </c>
      <c r="F145" s="16">
        <f t="shared" si="4"/>
        <v>15</v>
      </c>
    </row>
    <row r="146" spans="1:8" ht="14" customHeight="1">
      <c r="A146" s="27">
        <v>27</v>
      </c>
      <c r="B146" s="72" t="s">
        <v>107</v>
      </c>
      <c r="C146" s="73" t="s">
        <v>14</v>
      </c>
      <c r="D146" s="32">
        <v>1</v>
      </c>
      <c r="E146" s="74">
        <v>27</v>
      </c>
      <c r="F146" s="16">
        <f t="shared" si="4"/>
        <v>27</v>
      </c>
    </row>
    <row r="147" spans="1:8" ht="14" customHeight="1">
      <c r="A147" s="27">
        <v>28</v>
      </c>
      <c r="B147" s="72" t="s">
        <v>108</v>
      </c>
      <c r="C147" s="73" t="s">
        <v>14</v>
      </c>
      <c r="D147" s="32">
        <v>1</v>
      </c>
      <c r="E147" s="16">
        <v>21</v>
      </c>
      <c r="F147" s="16">
        <f t="shared" si="4"/>
        <v>21</v>
      </c>
      <c r="H147" s="68"/>
    </row>
    <row r="148" spans="1:8" ht="14" customHeight="1">
      <c r="A148" s="27">
        <v>29</v>
      </c>
      <c r="B148" s="72" t="s">
        <v>109</v>
      </c>
      <c r="C148" s="73" t="s">
        <v>14</v>
      </c>
      <c r="D148" s="32">
        <v>1</v>
      </c>
      <c r="E148" s="16">
        <v>11</v>
      </c>
      <c r="F148" s="16">
        <f t="shared" si="4"/>
        <v>11</v>
      </c>
    </row>
    <row r="149" spans="1:8" ht="14" customHeight="1">
      <c r="A149" s="27">
        <v>30</v>
      </c>
      <c r="B149" s="72" t="s">
        <v>111</v>
      </c>
      <c r="C149" s="73" t="s">
        <v>14</v>
      </c>
      <c r="D149" s="32">
        <v>1</v>
      </c>
      <c r="E149" s="16">
        <v>14</v>
      </c>
      <c r="F149" s="16">
        <f t="shared" si="4"/>
        <v>14</v>
      </c>
    </row>
    <row r="150" spans="1:8" ht="14" customHeight="1">
      <c r="A150" s="27">
        <v>31</v>
      </c>
      <c r="B150" s="72" t="s">
        <v>112</v>
      </c>
      <c r="C150" s="73" t="s">
        <v>14</v>
      </c>
      <c r="D150" s="32">
        <v>1</v>
      </c>
      <c r="E150" s="16">
        <v>38</v>
      </c>
      <c r="F150" s="16">
        <f t="shared" si="4"/>
        <v>38</v>
      </c>
    </row>
    <row r="151" spans="1:8" ht="14" customHeight="1">
      <c r="A151" s="27">
        <v>32</v>
      </c>
      <c r="B151" s="72" t="s">
        <v>113</v>
      </c>
      <c r="C151" s="73" t="s">
        <v>14</v>
      </c>
      <c r="D151" s="32">
        <v>1</v>
      </c>
      <c r="E151" s="16">
        <v>14</v>
      </c>
      <c r="F151" s="16">
        <f t="shared" si="4"/>
        <v>14</v>
      </c>
    </row>
    <row r="152" spans="1:8" ht="14" customHeight="1">
      <c r="A152" s="27">
        <v>33</v>
      </c>
      <c r="B152" s="72" t="s">
        <v>114</v>
      </c>
      <c r="C152" s="73" t="s">
        <v>87</v>
      </c>
      <c r="D152" s="32">
        <v>1</v>
      </c>
      <c r="E152" s="74">
        <v>15</v>
      </c>
      <c r="F152" s="16">
        <f t="shared" si="4"/>
        <v>15</v>
      </c>
    </row>
    <row r="153" spans="1:8" ht="14" customHeight="1">
      <c r="A153" s="27">
        <v>34</v>
      </c>
      <c r="B153" s="72" t="s">
        <v>115</v>
      </c>
      <c r="C153" s="73" t="s">
        <v>14</v>
      </c>
      <c r="D153" s="32">
        <v>1</v>
      </c>
      <c r="E153" s="16">
        <v>28</v>
      </c>
      <c r="F153" s="16">
        <f t="shared" si="4"/>
        <v>28</v>
      </c>
    </row>
    <row r="154" spans="1:8" ht="14" customHeight="1">
      <c r="A154" s="27">
        <v>21</v>
      </c>
      <c r="B154" s="72" t="s">
        <v>117</v>
      </c>
      <c r="C154" s="73" t="s">
        <v>14</v>
      </c>
      <c r="D154" s="32">
        <v>1</v>
      </c>
      <c r="E154" s="16">
        <v>15</v>
      </c>
      <c r="F154" s="16">
        <f t="shared" si="4"/>
        <v>15</v>
      </c>
    </row>
    <row r="155" spans="1:8" ht="14" customHeight="1">
      <c r="A155" s="27">
        <v>22</v>
      </c>
      <c r="B155" s="72" t="s">
        <v>118</v>
      </c>
      <c r="C155" s="73" t="s">
        <v>14</v>
      </c>
      <c r="D155" s="32">
        <v>1</v>
      </c>
      <c r="E155" s="16">
        <v>33</v>
      </c>
      <c r="F155" s="16">
        <f t="shared" si="4"/>
        <v>33</v>
      </c>
    </row>
    <row r="156" spans="1:8" ht="14" customHeight="1">
      <c r="A156" s="27">
        <v>23</v>
      </c>
      <c r="B156" s="72" t="s">
        <v>119</v>
      </c>
      <c r="C156" s="73" t="s">
        <v>14</v>
      </c>
      <c r="D156" s="32">
        <v>1</v>
      </c>
      <c r="E156" s="16">
        <v>50</v>
      </c>
      <c r="F156" s="16">
        <f t="shared" si="4"/>
        <v>50</v>
      </c>
    </row>
    <row r="157" spans="1:8" ht="14" customHeight="1" thickBot="1">
      <c r="A157" s="39"/>
      <c r="B157" s="39"/>
      <c r="C157" s="39"/>
      <c r="D157" s="40">
        <f>SUM(D120:D156)</f>
        <v>55</v>
      </c>
      <c r="E157" s="82"/>
      <c r="F157" s="64">
        <f>SUM(F120:F156)</f>
        <v>845.3</v>
      </c>
    </row>
    <row r="158" spans="1:8" ht="14" customHeight="1">
      <c r="A158" s="52" t="s">
        <v>120</v>
      </c>
      <c r="B158" s="53"/>
      <c r="C158" s="58"/>
      <c r="D158" s="59"/>
      <c r="E158" s="31"/>
      <c r="F158" s="31"/>
    </row>
    <row r="159" spans="1:8" ht="14" customHeight="1">
      <c r="A159" s="20" t="s">
        <v>11</v>
      </c>
      <c r="B159" s="83" t="s">
        <v>12</v>
      </c>
      <c r="C159" s="7" t="s">
        <v>1</v>
      </c>
      <c r="D159" s="8" t="s">
        <v>2</v>
      </c>
      <c r="E159" s="31" t="s">
        <v>3</v>
      </c>
      <c r="F159" s="10" t="s">
        <v>4</v>
      </c>
    </row>
    <row r="160" spans="1:8" ht="14" customHeight="1">
      <c r="A160" s="27">
        <v>1</v>
      </c>
      <c r="B160" s="84" t="s">
        <v>79</v>
      </c>
      <c r="C160" s="85" t="s">
        <v>14</v>
      </c>
      <c r="D160" s="86">
        <v>1</v>
      </c>
      <c r="E160" s="75">
        <v>25</v>
      </c>
      <c r="F160" s="16">
        <f t="shared" ref="F160:F197" si="5">D160*E160</f>
        <v>25</v>
      </c>
    </row>
    <row r="161" spans="1:11" ht="14" customHeight="1" thickBot="1">
      <c r="A161" s="27">
        <v>2</v>
      </c>
      <c r="B161" s="84" t="s">
        <v>78</v>
      </c>
      <c r="C161" s="85" t="s">
        <v>14</v>
      </c>
      <c r="D161" s="86">
        <v>1</v>
      </c>
      <c r="E161" s="75">
        <v>20</v>
      </c>
      <c r="F161" s="16">
        <f t="shared" si="5"/>
        <v>20</v>
      </c>
      <c r="G161" s="66"/>
    </row>
    <row r="162" spans="1:11" ht="14" customHeight="1">
      <c r="A162" s="27">
        <v>3</v>
      </c>
      <c r="B162" s="84" t="s">
        <v>121</v>
      </c>
      <c r="C162" s="85" t="s">
        <v>14</v>
      </c>
      <c r="D162" s="86">
        <v>3</v>
      </c>
      <c r="E162" s="75">
        <v>6</v>
      </c>
      <c r="F162" s="16">
        <f t="shared" si="5"/>
        <v>18</v>
      </c>
      <c r="I162" s="4"/>
      <c r="J162" s="4"/>
      <c r="K162" s="4"/>
    </row>
    <row r="163" spans="1:11" ht="14" customHeight="1">
      <c r="A163" s="27">
        <v>4</v>
      </c>
      <c r="B163" s="84" t="s">
        <v>80</v>
      </c>
      <c r="C163" s="85" t="s">
        <v>14</v>
      </c>
      <c r="D163" s="86">
        <v>3</v>
      </c>
      <c r="E163" s="75">
        <v>8.5</v>
      </c>
      <c r="F163" s="16">
        <f t="shared" si="5"/>
        <v>25.5</v>
      </c>
      <c r="I163" s="4"/>
      <c r="J163" s="4"/>
      <c r="K163" s="4"/>
    </row>
    <row r="164" spans="1:11" ht="14" customHeight="1">
      <c r="A164" s="27">
        <v>5</v>
      </c>
      <c r="B164" s="84" t="s">
        <v>82</v>
      </c>
      <c r="C164" s="85" t="s">
        <v>14</v>
      </c>
      <c r="D164" s="86">
        <v>3</v>
      </c>
      <c r="E164" s="75">
        <v>6</v>
      </c>
      <c r="F164" s="16">
        <f t="shared" si="5"/>
        <v>18</v>
      </c>
      <c r="I164" s="4"/>
      <c r="J164" s="4"/>
      <c r="K164" s="4"/>
    </row>
    <row r="165" spans="1:11" ht="14" customHeight="1">
      <c r="A165" s="27">
        <v>6</v>
      </c>
      <c r="B165" s="84" t="s">
        <v>93</v>
      </c>
      <c r="C165" s="85" t="s">
        <v>14</v>
      </c>
      <c r="D165" s="86">
        <v>2</v>
      </c>
      <c r="E165" s="75">
        <v>15</v>
      </c>
      <c r="F165" s="16">
        <f t="shared" si="5"/>
        <v>30</v>
      </c>
      <c r="I165" s="4"/>
      <c r="J165" s="4"/>
      <c r="K165" s="4"/>
    </row>
    <row r="166" spans="1:11" ht="14" customHeight="1">
      <c r="A166" s="27">
        <v>7</v>
      </c>
      <c r="B166" s="84" t="s">
        <v>92</v>
      </c>
      <c r="C166" s="85" t="s">
        <v>14</v>
      </c>
      <c r="D166" s="86">
        <v>2</v>
      </c>
      <c r="E166" s="75">
        <v>14</v>
      </c>
      <c r="F166" s="16">
        <f t="shared" si="5"/>
        <v>28</v>
      </c>
      <c r="I166" s="4"/>
      <c r="J166" s="4"/>
      <c r="K166" s="4"/>
    </row>
    <row r="167" spans="1:11" ht="14" customHeight="1">
      <c r="A167" s="27">
        <v>8</v>
      </c>
      <c r="B167" s="84" t="s">
        <v>88</v>
      </c>
      <c r="C167" s="85" t="s">
        <v>14</v>
      </c>
      <c r="D167" s="86">
        <v>2</v>
      </c>
      <c r="E167" s="75">
        <v>15</v>
      </c>
      <c r="F167" s="16">
        <f t="shared" si="5"/>
        <v>30</v>
      </c>
      <c r="I167" s="4"/>
      <c r="J167" s="4"/>
      <c r="K167" s="4"/>
    </row>
    <row r="168" spans="1:11" ht="14" customHeight="1">
      <c r="A168" s="27">
        <v>9</v>
      </c>
      <c r="B168" s="84" t="s">
        <v>95</v>
      </c>
      <c r="C168" s="85" t="s">
        <v>14</v>
      </c>
      <c r="D168" s="86">
        <v>2</v>
      </c>
      <c r="E168" s="75">
        <v>13</v>
      </c>
      <c r="F168" s="16">
        <f t="shared" si="5"/>
        <v>26</v>
      </c>
      <c r="I168" s="4"/>
      <c r="J168" s="4"/>
      <c r="K168" s="4"/>
    </row>
    <row r="169" spans="1:11" ht="14" customHeight="1">
      <c r="A169" s="27">
        <v>10</v>
      </c>
      <c r="B169" s="87" t="s">
        <v>91</v>
      </c>
      <c r="C169" s="85" t="s">
        <v>14</v>
      </c>
      <c r="D169" s="86">
        <v>2</v>
      </c>
      <c r="E169" s="75">
        <v>15</v>
      </c>
      <c r="F169" s="16">
        <f t="shared" si="5"/>
        <v>30</v>
      </c>
      <c r="I169" s="4"/>
      <c r="J169" s="4"/>
      <c r="K169" s="4"/>
    </row>
    <row r="170" spans="1:11" ht="14" customHeight="1">
      <c r="A170" s="27">
        <v>11</v>
      </c>
      <c r="B170" s="88" t="s">
        <v>97</v>
      </c>
      <c r="C170" s="89" t="s">
        <v>14</v>
      </c>
      <c r="D170" s="90">
        <v>2</v>
      </c>
      <c r="E170" s="75">
        <v>18</v>
      </c>
      <c r="F170" s="16">
        <f t="shared" si="5"/>
        <v>36</v>
      </c>
      <c r="I170" s="4"/>
      <c r="J170" s="4"/>
      <c r="K170" s="4"/>
    </row>
    <row r="171" spans="1:11" ht="14" customHeight="1">
      <c r="A171" s="27">
        <v>12</v>
      </c>
      <c r="B171" s="84" t="s">
        <v>83</v>
      </c>
      <c r="C171" s="85" t="s">
        <v>14</v>
      </c>
      <c r="D171" s="86">
        <v>2</v>
      </c>
      <c r="E171" s="75">
        <v>7</v>
      </c>
      <c r="F171" s="16">
        <f t="shared" si="5"/>
        <v>14</v>
      </c>
      <c r="I171" s="4"/>
      <c r="J171" s="4"/>
      <c r="K171" s="4"/>
    </row>
    <row r="172" spans="1:11" ht="14" customHeight="1">
      <c r="A172" s="27">
        <v>13</v>
      </c>
      <c r="B172" s="87" t="s">
        <v>89</v>
      </c>
      <c r="C172" s="85" t="s">
        <v>14</v>
      </c>
      <c r="D172" s="86">
        <v>2</v>
      </c>
      <c r="E172" s="75">
        <v>14</v>
      </c>
      <c r="F172" s="16">
        <f t="shared" si="5"/>
        <v>28</v>
      </c>
      <c r="I172" s="4"/>
      <c r="J172" s="4"/>
      <c r="K172" s="4"/>
    </row>
    <row r="173" spans="1:11" ht="14" customHeight="1">
      <c r="A173" s="27">
        <v>14</v>
      </c>
      <c r="B173" s="87" t="s">
        <v>84</v>
      </c>
      <c r="C173" s="85" t="s">
        <v>14</v>
      </c>
      <c r="D173" s="86">
        <v>2</v>
      </c>
      <c r="E173" s="75">
        <v>16</v>
      </c>
      <c r="F173" s="16">
        <f t="shared" si="5"/>
        <v>32</v>
      </c>
      <c r="I173" s="4"/>
      <c r="J173" s="4"/>
      <c r="K173" s="4"/>
    </row>
    <row r="174" spans="1:11" ht="14" customHeight="1">
      <c r="A174" s="27">
        <v>15</v>
      </c>
      <c r="B174" s="84" t="s">
        <v>85</v>
      </c>
      <c r="C174" s="85" t="s">
        <v>14</v>
      </c>
      <c r="D174" s="86">
        <v>2</v>
      </c>
      <c r="E174" s="75">
        <v>10</v>
      </c>
      <c r="F174" s="16">
        <f t="shared" si="5"/>
        <v>20</v>
      </c>
      <c r="I174" s="4"/>
      <c r="J174" s="4"/>
      <c r="K174" s="4"/>
    </row>
    <row r="175" spans="1:11" ht="14" customHeight="1">
      <c r="A175" s="27">
        <v>16</v>
      </c>
      <c r="B175" s="88" t="s">
        <v>102</v>
      </c>
      <c r="C175" s="91" t="s">
        <v>87</v>
      </c>
      <c r="D175" s="92">
        <v>2</v>
      </c>
      <c r="E175" s="75">
        <v>14.5</v>
      </c>
      <c r="F175" s="16">
        <f t="shared" si="5"/>
        <v>29</v>
      </c>
      <c r="I175" s="4"/>
      <c r="J175" s="4"/>
      <c r="K175" s="4"/>
    </row>
    <row r="176" spans="1:11" ht="14" customHeight="1">
      <c r="A176" s="27">
        <v>17</v>
      </c>
      <c r="B176" s="84" t="s">
        <v>86</v>
      </c>
      <c r="C176" s="91" t="s">
        <v>87</v>
      </c>
      <c r="D176" s="86">
        <v>2</v>
      </c>
      <c r="E176" s="75">
        <v>18</v>
      </c>
      <c r="F176" s="16">
        <f t="shared" si="5"/>
        <v>36</v>
      </c>
      <c r="I176" s="4"/>
      <c r="J176" s="4"/>
      <c r="K176" s="4"/>
    </row>
    <row r="177" spans="1:13" ht="14" customHeight="1">
      <c r="A177" s="27">
        <v>18</v>
      </c>
      <c r="B177" s="84" t="s">
        <v>101</v>
      </c>
      <c r="C177" s="91" t="s">
        <v>87</v>
      </c>
      <c r="D177" s="86">
        <v>2</v>
      </c>
      <c r="E177" s="75">
        <v>17</v>
      </c>
      <c r="F177" s="16">
        <f t="shared" si="5"/>
        <v>34</v>
      </c>
      <c r="I177" s="4"/>
      <c r="J177" s="4"/>
      <c r="K177" s="4"/>
    </row>
    <row r="178" spans="1:13" ht="14" customHeight="1">
      <c r="A178" s="27">
        <v>19</v>
      </c>
      <c r="B178" s="84" t="s">
        <v>114</v>
      </c>
      <c r="C178" s="91" t="s">
        <v>87</v>
      </c>
      <c r="D178" s="86">
        <v>1</v>
      </c>
      <c r="E178" s="75">
        <v>15</v>
      </c>
      <c r="F178" s="16">
        <f t="shared" si="5"/>
        <v>15</v>
      </c>
    </row>
    <row r="179" spans="1:13" ht="14" customHeight="1">
      <c r="A179" s="27">
        <v>20</v>
      </c>
      <c r="B179" s="84" t="s">
        <v>99</v>
      </c>
      <c r="C179" s="91" t="s">
        <v>87</v>
      </c>
      <c r="D179" s="86">
        <v>2</v>
      </c>
      <c r="E179" s="75">
        <v>18</v>
      </c>
      <c r="F179" s="16">
        <f t="shared" si="5"/>
        <v>36</v>
      </c>
    </row>
    <row r="180" spans="1:13" ht="14" customHeight="1">
      <c r="A180" s="27">
        <v>21</v>
      </c>
      <c r="B180" s="84" t="s">
        <v>104</v>
      </c>
      <c r="C180" s="91" t="s">
        <v>87</v>
      </c>
      <c r="D180" s="86">
        <v>2</v>
      </c>
      <c r="E180" s="75">
        <v>16</v>
      </c>
      <c r="F180" s="16">
        <f t="shared" si="5"/>
        <v>32</v>
      </c>
    </row>
    <row r="181" spans="1:13" ht="14" customHeight="1">
      <c r="A181" s="27">
        <v>22</v>
      </c>
      <c r="B181" s="87" t="s">
        <v>105</v>
      </c>
      <c r="C181" s="91" t="s">
        <v>87</v>
      </c>
      <c r="D181" s="86">
        <v>2</v>
      </c>
      <c r="E181" s="75">
        <v>15</v>
      </c>
      <c r="F181" s="16">
        <f t="shared" si="5"/>
        <v>30</v>
      </c>
    </row>
    <row r="182" spans="1:13" ht="14" customHeight="1">
      <c r="A182" s="27">
        <v>23</v>
      </c>
      <c r="B182" s="84" t="s">
        <v>107</v>
      </c>
      <c r="C182" s="85" t="s">
        <v>14</v>
      </c>
      <c r="D182" s="86">
        <v>1</v>
      </c>
      <c r="E182" s="75">
        <v>27</v>
      </c>
      <c r="F182" s="16">
        <f t="shared" si="5"/>
        <v>27</v>
      </c>
    </row>
    <row r="183" spans="1:13" ht="14" customHeight="1">
      <c r="A183" s="27">
        <v>24</v>
      </c>
      <c r="B183" s="93" t="s">
        <v>94</v>
      </c>
      <c r="C183" s="29" t="s">
        <v>14</v>
      </c>
      <c r="D183" s="32">
        <v>2</v>
      </c>
      <c r="E183" s="16">
        <v>11.3</v>
      </c>
      <c r="F183" s="16">
        <f t="shared" si="5"/>
        <v>22.6</v>
      </c>
    </row>
    <row r="184" spans="1:13" ht="14" customHeight="1">
      <c r="A184" s="27">
        <v>25</v>
      </c>
      <c r="B184" s="93" t="s">
        <v>98</v>
      </c>
      <c r="C184" s="29" t="s">
        <v>14</v>
      </c>
      <c r="D184" s="32">
        <v>2</v>
      </c>
      <c r="E184" s="16">
        <v>14</v>
      </c>
      <c r="F184" s="16">
        <f t="shared" si="5"/>
        <v>28</v>
      </c>
    </row>
    <row r="185" spans="1:13" ht="14" customHeight="1">
      <c r="A185" s="27">
        <v>26</v>
      </c>
      <c r="B185" s="93" t="s">
        <v>109</v>
      </c>
      <c r="C185" s="29" t="s">
        <v>14</v>
      </c>
      <c r="D185" s="32">
        <v>1</v>
      </c>
      <c r="E185" s="16">
        <v>11</v>
      </c>
      <c r="F185" s="16">
        <f t="shared" si="5"/>
        <v>11</v>
      </c>
    </row>
    <row r="186" spans="1:13" ht="14" customHeight="1">
      <c r="A186" s="27">
        <v>27</v>
      </c>
      <c r="B186" s="93" t="s">
        <v>108</v>
      </c>
      <c r="C186" s="29" t="s">
        <v>14</v>
      </c>
      <c r="D186" s="32">
        <v>1</v>
      </c>
      <c r="E186" s="16">
        <v>21</v>
      </c>
      <c r="F186" s="16">
        <f t="shared" si="5"/>
        <v>21</v>
      </c>
    </row>
    <row r="187" spans="1:13" ht="14" customHeight="1">
      <c r="A187" s="27">
        <v>28</v>
      </c>
      <c r="B187" s="93" t="s">
        <v>113</v>
      </c>
      <c r="C187" s="29" t="s">
        <v>14</v>
      </c>
      <c r="D187" s="32">
        <v>1</v>
      </c>
      <c r="E187" s="16">
        <v>14</v>
      </c>
      <c r="F187" s="16">
        <f t="shared" si="5"/>
        <v>14</v>
      </c>
    </row>
    <row r="188" spans="1:13" ht="14" customHeight="1">
      <c r="A188" s="27">
        <v>29</v>
      </c>
      <c r="B188" s="93" t="s">
        <v>111</v>
      </c>
      <c r="C188" s="29" t="s">
        <v>14</v>
      </c>
      <c r="D188" s="32">
        <v>1</v>
      </c>
      <c r="E188" s="16">
        <v>14</v>
      </c>
      <c r="F188" s="16">
        <f t="shared" si="5"/>
        <v>14</v>
      </c>
    </row>
    <row r="189" spans="1:13" ht="14" customHeight="1">
      <c r="A189" s="27">
        <v>30</v>
      </c>
      <c r="B189" s="93" t="s">
        <v>117</v>
      </c>
      <c r="C189" s="29" t="s">
        <v>14</v>
      </c>
      <c r="D189" s="32">
        <v>1</v>
      </c>
      <c r="E189" s="16">
        <v>15</v>
      </c>
      <c r="F189" s="16">
        <f t="shared" si="5"/>
        <v>15</v>
      </c>
      <c r="H189" s="4"/>
      <c r="L189" s="4"/>
      <c r="M189" s="4"/>
    </row>
    <row r="190" spans="1:13" ht="14" customHeight="1">
      <c r="A190" s="27">
        <v>31</v>
      </c>
      <c r="B190" s="93" t="s">
        <v>112</v>
      </c>
      <c r="C190" s="29" t="s">
        <v>14</v>
      </c>
      <c r="D190" s="32">
        <v>1</v>
      </c>
      <c r="E190" s="16">
        <v>38</v>
      </c>
      <c r="F190" s="16">
        <f t="shared" si="5"/>
        <v>38</v>
      </c>
      <c r="H190" s="4"/>
      <c r="L190" s="4"/>
      <c r="M190" s="4"/>
    </row>
    <row r="191" spans="1:13" ht="14" customHeight="1">
      <c r="A191" s="27">
        <v>32</v>
      </c>
      <c r="B191" s="93" t="s">
        <v>118</v>
      </c>
      <c r="C191" s="29" t="s">
        <v>14</v>
      </c>
      <c r="D191" s="32">
        <v>1</v>
      </c>
      <c r="E191" s="16">
        <v>33</v>
      </c>
      <c r="F191" s="16">
        <f t="shared" si="5"/>
        <v>33</v>
      </c>
      <c r="H191" s="4"/>
      <c r="L191" s="4"/>
      <c r="M191" s="4"/>
    </row>
    <row r="192" spans="1:13" ht="14" customHeight="1">
      <c r="A192" s="27">
        <v>33</v>
      </c>
      <c r="B192" s="93" t="s">
        <v>115</v>
      </c>
      <c r="C192" s="29" t="s">
        <v>14</v>
      </c>
      <c r="D192" s="32">
        <v>1</v>
      </c>
      <c r="E192" s="16">
        <v>28</v>
      </c>
      <c r="F192" s="16">
        <f t="shared" si="5"/>
        <v>28</v>
      </c>
    </row>
    <row r="193" spans="1:13" ht="14" customHeight="1">
      <c r="A193" s="27">
        <v>34</v>
      </c>
      <c r="B193" s="93" t="s">
        <v>122</v>
      </c>
      <c r="C193" s="29" t="s">
        <v>14</v>
      </c>
      <c r="D193" s="32">
        <v>1</v>
      </c>
      <c r="E193" s="16">
        <v>50</v>
      </c>
      <c r="F193" s="16">
        <f t="shared" si="5"/>
        <v>50</v>
      </c>
    </row>
    <row r="194" spans="1:13" ht="14" customHeight="1">
      <c r="A194" s="27">
        <v>35</v>
      </c>
      <c r="B194" s="93" t="s">
        <v>119</v>
      </c>
      <c r="C194" s="29" t="s">
        <v>14</v>
      </c>
      <c r="D194" s="32">
        <v>1</v>
      </c>
      <c r="E194" s="16">
        <v>50</v>
      </c>
      <c r="F194" s="16">
        <f t="shared" si="5"/>
        <v>50</v>
      </c>
    </row>
    <row r="195" spans="1:13" ht="14" customHeight="1">
      <c r="A195" s="27">
        <v>36</v>
      </c>
      <c r="B195" s="93" t="s">
        <v>123</v>
      </c>
      <c r="C195" s="29" t="s">
        <v>14</v>
      </c>
      <c r="D195" s="32">
        <v>1</v>
      </c>
      <c r="E195" s="16">
        <v>15</v>
      </c>
      <c r="F195" s="16">
        <f t="shared" si="5"/>
        <v>15</v>
      </c>
    </row>
    <row r="196" spans="1:13" ht="14" customHeight="1">
      <c r="A196" s="27">
        <v>37</v>
      </c>
      <c r="B196" s="93" t="s">
        <v>124</v>
      </c>
      <c r="C196" s="29" t="s">
        <v>14</v>
      </c>
      <c r="D196" s="32">
        <v>1</v>
      </c>
      <c r="E196" s="16">
        <v>13.5</v>
      </c>
      <c r="F196" s="16">
        <f t="shared" si="5"/>
        <v>13.5</v>
      </c>
    </row>
    <row r="197" spans="1:13" ht="14" customHeight="1">
      <c r="A197" s="27">
        <v>38</v>
      </c>
      <c r="B197" s="93" t="s">
        <v>125</v>
      </c>
      <c r="C197" s="29" t="s">
        <v>14</v>
      </c>
      <c r="D197" s="32">
        <v>2</v>
      </c>
      <c r="E197" s="16">
        <v>14</v>
      </c>
      <c r="F197" s="16">
        <f t="shared" si="5"/>
        <v>28</v>
      </c>
    </row>
    <row r="198" spans="1:13" ht="14" customHeight="1" thickBot="1">
      <c r="A198" s="39"/>
      <c r="B198" s="39"/>
      <c r="C198" s="39"/>
      <c r="D198" s="40">
        <f>SUM(D160:D197)</f>
        <v>63</v>
      </c>
      <c r="E198" s="82"/>
      <c r="F198" s="50">
        <f>SUM(F160:F197)</f>
        <v>1000.6</v>
      </c>
    </row>
    <row r="199" spans="1:13" s="4" customFormat="1">
      <c r="D199" s="67"/>
      <c r="H199"/>
      <c r="I199"/>
      <c r="J199"/>
      <c r="K199"/>
      <c r="L199"/>
      <c r="M199"/>
    </row>
    <row r="200" spans="1:13" s="4" customFormat="1">
      <c r="D200" s="65"/>
      <c r="H200"/>
      <c r="I200"/>
      <c r="J200"/>
      <c r="K200"/>
      <c r="L200"/>
      <c r="M200"/>
    </row>
    <row r="201" spans="1:13" s="4" customFormat="1">
      <c r="D201" s="65"/>
      <c r="H201"/>
      <c r="I201"/>
      <c r="J201"/>
      <c r="K201"/>
      <c r="L201"/>
      <c r="M201"/>
    </row>
    <row r="202" spans="1:13">
      <c r="D202" s="65"/>
    </row>
    <row r="203" spans="1:13">
      <c r="D203" s="65"/>
    </row>
    <row r="204" spans="1:13">
      <c r="D204" s="65"/>
      <c r="F204"/>
    </row>
    <row r="205" spans="1:13">
      <c r="D205" s="65"/>
      <c r="F205"/>
    </row>
    <row r="206" spans="1:13">
      <c r="D206" s="65"/>
      <c r="F206"/>
    </row>
    <row r="207" spans="1:13">
      <c r="D207" s="65"/>
      <c r="F207"/>
    </row>
    <row r="208" spans="1:13">
      <c r="D208" s="65"/>
      <c r="F208"/>
    </row>
    <row r="209" spans="4:6">
      <c r="D209" s="65"/>
      <c r="F209"/>
    </row>
    <row r="210" spans="4:6">
      <c r="D210" s="65"/>
      <c r="F210"/>
    </row>
    <row r="211" spans="4:6">
      <c r="D211" s="65"/>
      <c r="F211"/>
    </row>
    <row r="212" spans="4:6">
      <c r="D212" s="65"/>
      <c r="F212"/>
    </row>
    <row r="213" spans="4:6">
      <c r="D213" s="65"/>
      <c r="F213"/>
    </row>
    <row r="214" spans="4:6">
      <c r="D214" s="65"/>
      <c r="F214"/>
    </row>
    <row r="215" spans="4:6">
      <c r="D215" s="65"/>
      <c r="F215"/>
    </row>
    <row r="216" spans="4:6">
      <c r="D216" s="65"/>
      <c r="F216"/>
    </row>
    <row r="217" spans="4:6">
      <c r="D217" s="65"/>
      <c r="F217"/>
    </row>
    <row r="218" spans="4:6">
      <c r="D218" s="65"/>
      <c r="F218"/>
    </row>
    <row r="219" spans="4:6">
      <c r="D219" s="65"/>
      <c r="F219"/>
    </row>
    <row r="220" spans="4:6">
      <c r="D220" s="65"/>
      <c r="F220"/>
    </row>
    <row r="221" spans="4:6">
      <c r="D221" s="65"/>
      <c r="F221"/>
    </row>
    <row r="222" spans="4:6">
      <c r="D222" s="65"/>
      <c r="F222"/>
    </row>
    <row r="223" spans="4:6">
      <c r="D223" s="65"/>
      <c r="F223"/>
    </row>
    <row r="224" spans="4:6">
      <c r="D224" s="65"/>
      <c r="F224"/>
    </row>
    <row r="225" spans="4:6">
      <c r="D225" s="65"/>
      <c r="F225"/>
    </row>
    <row r="226" spans="4:6">
      <c r="D226" s="65"/>
      <c r="F226"/>
    </row>
    <row r="227" spans="4:6">
      <c r="D227" s="65"/>
      <c r="F227"/>
    </row>
    <row r="228" spans="4:6">
      <c r="D228" s="65"/>
      <c r="F228"/>
    </row>
    <row r="229" spans="4:6">
      <c r="D229" s="65"/>
      <c r="F229"/>
    </row>
    <row r="230" spans="4:6">
      <c r="D230" s="65"/>
      <c r="F230"/>
    </row>
    <row r="231" spans="4:6">
      <c r="D231" s="65"/>
      <c r="F231"/>
    </row>
    <row r="232" spans="4:6">
      <c r="D232" s="65"/>
      <c r="F232"/>
    </row>
    <row r="233" spans="4:6">
      <c r="D233" s="65"/>
      <c r="F233"/>
    </row>
    <row r="234" spans="4:6">
      <c r="D234" s="65"/>
      <c r="F234"/>
    </row>
    <row r="235" spans="4:6">
      <c r="D235" s="65"/>
      <c r="F235"/>
    </row>
    <row r="236" spans="4:6">
      <c r="D236" s="65"/>
      <c r="F236"/>
    </row>
    <row r="237" spans="4:6">
      <c r="D237" s="65"/>
      <c r="F237"/>
    </row>
    <row r="238" spans="4:6">
      <c r="D238" s="65"/>
      <c r="F238"/>
    </row>
    <row r="239" spans="4:6">
      <c r="D239" s="65"/>
      <c r="F239"/>
    </row>
    <row r="240" spans="4:6">
      <c r="D240" s="65"/>
      <c r="F240"/>
    </row>
    <row r="241" spans="4:6">
      <c r="D241" s="65"/>
      <c r="F241"/>
    </row>
    <row r="242" spans="4:6">
      <c r="D242" s="65"/>
      <c r="F242"/>
    </row>
    <row r="243" spans="4:6">
      <c r="D243" s="65"/>
      <c r="F243"/>
    </row>
    <row r="244" spans="4:6">
      <c r="D244" s="65"/>
      <c r="F244"/>
    </row>
    <row r="245" spans="4:6">
      <c r="D245" s="65"/>
      <c r="F245"/>
    </row>
    <row r="246" spans="4:6">
      <c r="D246" s="65"/>
      <c r="F246"/>
    </row>
    <row r="247" spans="4:6">
      <c r="D247" s="65"/>
      <c r="F247"/>
    </row>
    <row r="248" spans="4:6">
      <c r="D248" s="65"/>
      <c r="F248"/>
    </row>
  </sheetData>
  <pageMargins left="0.12000000000000001" right="0.12000000000000001" top="0.12000000000000001" bottom="0.24000000000000002" header="0.12000000000000001" footer="0.2"/>
  <pageSetup paperSize="9" scale="80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192"/>
  <sheetViews>
    <sheetView zoomScale="125" zoomScaleNormal="125" zoomScalePageLayoutView="125" workbookViewId="0">
      <pane ySplit="2" topLeftCell="A3" activePane="bottomLeft" state="frozen"/>
      <selection activeCell="A160" sqref="A160:H197"/>
      <selection pane="bottomLeft" activeCell="J4" sqref="J4:J9"/>
    </sheetView>
  </sheetViews>
  <sheetFormatPr baseColWidth="10" defaultColWidth="8.83203125" defaultRowHeight="15" x14ac:dyDescent="0"/>
  <cols>
    <col min="1" max="1" width="4.5" customWidth="1"/>
    <col min="2" max="2" width="65" style="117" customWidth="1"/>
    <col min="3" max="3" width="9.1640625" customWidth="1"/>
    <col min="4" max="4" width="9.1640625" style="67" customWidth="1"/>
    <col min="5" max="5" width="9.1640625" customWidth="1"/>
    <col min="6" max="6" width="11.6640625" style="4" customWidth="1"/>
    <col min="9" max="9" width="10.83203125" customWidth="1"/>
    <col min="11" max="11" width="13.6640625" customWidth="1"/>
  </cols>
  <sheetData>
    <row r="1" spans="1:11" ht="17" customHeight="1" thickBot="1">
      <c r="A1" s="1"/>
      <c r="B1" s="94"/>
      <c r="C1" s="1"/>
      <c r="D1" s="2"/>
      <c r="E1" s="1"/>
      <c r="F1" s="3"/>
    </row>
    <row r="2" spans="1:11" ht="17.25" customHeight="1" thickTop="1">
      <c r="A2" s="5" t="s">
        <v>0</v>
      </c>
      <c r="B2" s="95"/>
      <c r="C2" s="7" t="s">
        <v>1</v>
      </c>
      <c r="D2" s="8" t="s">
        <v>2</v>
      </c>
      <c r="E2" s="9" t="s">
        <v>3</v>
      </c>
      <c r="F2" s="10" t="s">
        <v>4</v>
      </c>
    </row>
    <row r="3" spans="1:11" ht="25" customHeight="1">
      <c r="A3" s="52" t="s">
        <v>126</v>
      </c>
      <c r="B3" s="96"/>
      <c r="C3" s="13"/>
      <c r="D3" s="14"/>
      <c r="E3" s="15"/>
      <c r="F3" s="16"/>
      <c r="I3" s="69" t="s">
        <v>6</v>
      </c>
      <c r="J3" s="69" t="s">
        <v>7</v>
      </c>
      <c r="K3" s="70" t="s">
        <v>172</v>
      </c>
    </row>
    <row r="4" spans="1:11" ht="14" customHeight="1">
      <c r="A4" s="20" t="s">
        <v>11</v>
      </c>
      <c r="B4" s="97" t="s">
        <v>12</v>
      </c>
      <c r="C4" s="19"/>
      <c r="D4" s="98"/>
      <c r="E4" s="19"/>
      <c r="F4" s="16"/>
      <c r="I4" s="22">
        <v>1</v>
      </c>
      <c r="J4" s="23">
        <v>250</v>
      </c>
      <c r="K4" s="99">
        <v>168.63298749999998</v>
      </c>
    </row>
    <row r="5" spans="1:11" ht="13.5" customHeight="1">
      <c r="A5" s="27">
        <v>1</v>
      </c>
      <c r="B5" s="100" t="s">
        <v>127</v>
      </c>
      <c r="C5" s="29" t="s">
        <v>14</v>
      </c>
      <c r="D5" s="30">
        <v>1</v>
      </c>
      <c r="E5" s="9">
        <v>15</v>
      </c>
      <c r="F5" s="31">
        <f t="shared" ref="F5:F18" si="0">D5*E5</f>
        <v>15</v>
      </c>
      <c r="I5" s="22">
        <v>2</v>
      </c>
      <c r="J5" s="23">
        <v>350</v>
      </c>
      <c r="K5" s="99">
        <v>226.57367499999998</v>
      </c>
    </row>
    <row r="6" spans="1:11" ht="14" customHeight="1">
      <c r="A6" s="27">
        <v>2</v>
      </c>
      <c r="B6" s="100" t="s">
        <v>128</v>
      </c>
      <c r="C6" s="29" t="s">
        <v>14</v>
      </c>
      <c r="D6" s="32">
        <v>3</v>
      </c>
      <c r="E6" s="15">
        <v>6</v>
      </c>
      <c r="F6" s="31">
        <f t="shared" si="0"/>
        <v>18</v>
      </c>
      <c r="I6" s="22">
        <v>3</v>
      </c>
      <c r="J6" s="23">
        <v>500</v>
      </c>
      <c r="K6" s="99">
        <v>353.30784999999997</v>
      </c>
    </row>
    <row r="7" spans="1:11" ht="14" customHeight="1">
      <c r="A7" s="27">
        <v>3</v>
      </c>
      <c r="B7" s="100" t="s">
        <v>129</v>
      </c>
      <c r="C7" s="29" t="s">
        <v>14</v>
      </c>
      <c r="D7" s="32">
        <v>1</v>
      </c>
      <c r="E7" s="15">
        <v>11</v>
      </c>
      <c r="F7" s="31">
        <f t="shared" si="0"/>
        <v>11</v>
      </c>
      <c r="I7" s="22">
        <v>4</v>
      </c>
      <c r="J7" s="23">
        <v>650</v>
      </c>
      <c r="K7" s="99">
        <v>489.99155000000002</v>
      </c>
    </row>
    <row r="8" spans="1:11" ht="14" customHeight="1">
      <c r="A8" s="27">
        <v>4</v>
      </c>
      <c r="B8" s="100" t="s">
        <v>131</v>
      </c>
      <c r="C8" s="29" t="s">
        <v>14</v>
      </c>
      <c r="D8" s="32">
        <v>2</v>
      </c>
      <c r="E8" s="15">
        <v>6</v>
      </c>
      <c r="F8" s="31">
        <f t="shared" si="0"/>
        <v>12</v>
      </c>
      <c r="I8" s="22">
        <v>5</v>
      </c>
      <c r="J8" s="23">
        <v>850</v>
      </c>
      <c r="K8" s="99">
        <v>639.77509999999995</v>
      </c>
    </row>
    <row r="9" spans="1:11">
      <c r="A9" s="27">
        <v>5</v>
      </c>
      <c r="B9" s="100" t="s">
        <v>124</v>
      </c>
      <c r="C9" s="29" t="s">
        <v>14</v>
      </c>
      <c r="D9" s="32">
        <v>1</v>
      </c>
      <c r="E9" s="15">
        <v>13.5</v>
      </c>
      <c r="F9" s="31">
        <f t="shared" si="0"/>
        <v>13.5</v>
      </c>
      <c r="I9" s="22">
        <v>6</v>
      </c>
      <c r="J9" s="23">
        <v>1000</v>
      </c>
      <c r="K9" s="99">
        <v>840.73603750000007</v>
      </c>
    </row>
    <row r="10" spans="1:11" ht="14" customHeight="1">
      <c r="A10" s="27">
        <v>6</v>
      </c>
      <c r="B10" s="100" t="s">
        <v>133</v>
      </c>
      <c r="C10" s="29" t="s">
        <v>14</v>
      </c>
      <c r="D10" s="32">
        <v>1</v>
      </c>
      <c r="E10" s="15">
        <v>15</v>
      </c>
      <c r="F10" s="31">
        <f t="shared" si="0"/>
        <v>15</v>
      </c>
      <c r="I10" s="34"/>
      <c r="J10" s="35"/>
    </row>
    <row r="11" spans="1:11" ht="14" customHeight="1">
      <c r="A11" s="27">
        <v>7</v>
      </c>
      <c r="B11" s="100" t="s">
        <v>134</v>
      </c>
      <c r="C11" s="29" t="s">
        <v>14</v>
      </c>
      <c r="D11" s="32">
        <v>1</v>
      </c>
      <c r="E11" s="15">
        <v>13.5</v>
      </c>
      <c r="F11" s="31">
        <f t="shared" si="0"/>
        <v>13.5</v>
      </c>
    </row>
    <row r="12" spans="1:11" ht="14" customHeight="1">
      <c r="A12" s="27">
        <v>8</v>
      </c>
      <c r="B12" s="100" t="s">
        <v>136</v>
      </c>
      <c r="C12" s="29" t="s">
        <v>14</v>
      </c>
      <c r="D12" s="32">
        <v>1</v>
      </c>
      <c r="E12" s="31">
        <v>14.5</v>
      </c>
      <c r="F12" s="31">
        <f t="shared" si="0"/>
        <v>14.5</v>
      </c>
    </row>
    <row r="13" spans="1:11" ht="14" customHeight="1">
      <c r="A13" s="27">
        <v>9</v>
      </c>
      <c r="B13" s="101" t="s">
        <v>137</v>
      </c>
      <c r="C13" s="29" t="s">
        <v>14</v>
      </c>
      <c r="D13" s="32">
        <v>1</v>
      </c>
      <c r="E13" s="15">
        <v>14</v>
      </c>
      <c r="F13" s="31">
        <f t="shared" si="0"/>
        <v>14</v>
      </c>
    </row>
    <row r="14" spans="1:11" ht="14" customHeight="1">
      <c r="A14" s="27">
        <v>10</v>
      </c>
      <c r="B14" s="101" t="s">
        <v>139</v>
      </c>
      <c r="C14" s="29" t="s">
        <v>14</v>
      </c>
      <c r="D14" s="32">
        <v>2</v>
      </c>
      <c r="E14" s="15">
        <v>15</v>
      </c>
      <c r="F14" s="31">
        <f t="shared" si="0"/>
        <v>30</v>
      </c>
    </row>
    <row r="15" spans="1:11" ht="14" customHeight="1">
      <c r="A15" s="27">
        <v>11</v>
      </c>
      <c r="B15" s="102" t="s">
        <v>140</v>
      </c>
      <c r="C15" s="36" t="s">
        <v>14</v>
      </c>
      <c r="D15" s="37">
        <v>1</v>
      </c>
      <c r="E15" s="15">
        <v>14.5</v>
      </c>
      <c r="F15" s="31">
        <f t="shared" si="0"/>
        <v>14.5</v>
      </c>
    </row>
    <row r="16" spans="1:11" ht="14" customHeight="1">
      <c r="A16" s="27">
        <v>12</v>
      </c>
      <c r="B16" s="100" t="s">
        <v>141</v>
      </c>
      <c r="C16" s="29" t="s">
        <v>14</v>
      </c>
      <c r="D16" s="32">
        <v>1</v>
      </c>
      <c r="E16" s="15">
        <v>17</v>
      </c>
      <c r="F16" s="31">
        <f t="shared" si="0"/>
        <v>17</v>
      </c>
    </row>
    <row r="17" spans="1:6" ht="14" customHeight="1">
      <c r="A17" s="27">
        <v>13</v>
      </c>
      <c r="B17" s="101" t="s">
        <v>142</v>
      </c>
      <c r="C17" s="29" t="s">
        <v>14</v>
      </c>
      <c r="D17" s="32">
        <v>3</v>
      </c>
      <c r="E17" s="15">
        <v>14</v>
      </c>
      <c r="F17" s="31">
        <f t="shared" si="0"/>
        <v>42</v>
      </c>
    </row>
    <row r="18" spans="1:6" ht="14" customHeight="1">
      <c r="A18" s="27">
        <v>14</v>
      </c>
      <c r="B18" s="100" t="s">
        <v>143</v>
      </c>
      <c r="C18" s="29" t="s">
        <v>14</v>
      </c>
      <c r="D18" s="32">
        <v>1</v>
      </c>
      <c r="E18" s="15">
        <v>14.5</v>
      </c>
      <c r="F18" s="31">
        <f t="shared" si="0"/>
        <v>14.5</v>
      </c>
    </row>
    <row r="19" spans="1:6" ht="14" customHeight="1" thickBot="1">
      <c r="A19" s="39"/>
      <c r="B19" s="103"/>
      <c r="C19" s="39"/>
      <c r="D19" s="40">
        <f>SUM(D5:D18)</f>
        <v>20</v>
      </c>
      <c r="E19" s="41"/>
      <c r="F19" s="42">
        <f>SUM(F5:F18)</f>
        <v>244.5</v>
      </c>
    </row>
    <row r="20" spans="1:6" ht="14" customHeight="1">
      <c r="A20" s="52" t="s">
        <v>144</v>
      </c>
      <c r="B20" s="104"/>
      <c r="C20" s="6"/>
      <c r="D20" s="44"/>
      <c r="E20" s="9"/>
      <c r="F20" s="31"/>
    </row>
    <row r="21" spans="1:6" ht="14" customHeight="1">
      <c r="A21" s="20" t="s">
        <v>11</v>
      </c>
      <c r="B21" s="105" t="s">
        <v>12</v>
      </c>
      <c r="C21" s="20" t="s">
        <v>1</v>
      </c>
      <c r="D21" s="45" t="s">
        <v>2</v>
      </c>
      <c r="E21" s="9" t="s">
        <v>3</v>
      </c>
      <c r="F21" s="10" t="s">
        <v>4</v>
      </c>
    </row>
    <row r="22" spans="1:6" ht="14" customHeight="1">
      <c r="A22" s="27">
        <v>1</v>
      </c>
      <c r="B22" s="100" t="s">
        <v>127</v>
      </c>
      <c r="C22" s="29" t="s">
        <v>14</v>
      </c>
      <c r="D22" s="32">
        <v>1</v>
      </c>
      <c r="E22" s="15">
        <v>15</v>
      </c>
      <c r="F22" s="16">
        <f t="shared" ref="F22:F37" si="1">D22*E22</f>
        <v>15</v>
      </c>
    </row>
    <row r="23" spans="1:6" ht="14" customHeight="1">
      <c r="A23" s="27">
        <v>2</v>
      </c>
      <c r="B23" s="100" t="s">
        <v>145</v>
      </c>
      <c r="C23" s="29" t="s">
        <v>14</v>
      </c>
      <c r="D23" s="32">
        <v>3</v>
      </c>
      <c r="E23" s="15">
        <v>6</v>
      </c>
      <c r="F23" s="16">
        <f t="shared" si="1"/>
        <v>18</v>
      </c>
    </row>
    <row r="24" spans="1:6" ht="14" customHeight="1">
      <c r="A24" s="27">
        <v>3</v>
      </c>
      <c r="B24" s="100" t="s">
        <v>130</v>
      </c>
      <c r="C24" s="29" t="s">
        <v>14</v>
      </c>
      <c r="D24" s="32">
        <v>1</v>
      </c>
      <c r="E24" s="15">
        <v>11</v>
      </c>
      <c r="F24" s="16">
        <f t="shared" si="1"/>
        <v>11</v>
      </c>
    </row>
    <row r="25" spans="1:6" ht="14" customHeight="1">
      <c r="A25" s="27">
        <v>4</v>
      </c>
      <c r="B25" s="100" t="s">
        <v>132</v>
      </c>
      <c r="C25" s="29" t="s">
        <v>14</v>
      </c>
      <c r="D25" s="32">
        <v>2</v>
      </c>
      <c r="E25" s="15">
        <v>6</v>
      </c>
      <c r="F25" s="16">
        <f t="shared" si="1"/>
        <v>12</v>
      </c>
    </row>
    <row r="26" spans="1:6" ht="14" customHeight="1">
      <c r="A26" s="27">
        <v>5</v>
      </c>
      <c r="B26" s="100" t="s">
        <v>124</v>
      </c>
      <c r="C26" s="29" t="s">
        <v>14</v>
      </c>
      <c r="D26" s="32">
        <v>2</v>
      </c>
      <c r="E26" s="15">
        <v>13.5</v>
      </c>
      <c r="F26" s="16">
        <f t="shared" si="1"/>
        <v>27</v>
      </c>
    </row>
    <row r="27" spans="1:6" ht="14" customHeight="1">
      <c r="A27" s="27">
        <v>6</v>
      </c>
      <c r="B27" s="100" t="s">
        <v>123</v>
      </c>
      <c r="C27" s="29" t="s">
        <v>14</v>
      </c>
      <c r="D27" s="32">
        <v>2</v>
      </c>
      <c r="E27" s="15">
        <v>15</v>
      </c>
      <c r="F27" s="16">
        <f t="shared" si="1"/>
        <v>30</v>
      </c>
    </row>
    <row r="28" spans="1:6" ht="14" customHeight="1">
      <c r="A28" s="27">
        <v>7</v>
      </c>
      <c r="B28" s="100" t="s">
        <v>125</v>
      </c>
      <c r="C28" s="29" t="s">
        <v>14</v>
      </c>
      <c r="D28" s="32">
        <v>2</v>
      </c>
      <c r="E28" s="15">
        <v>14</v>
      </c>
      <c r="F28" s="16">
        <f t="shared" si="1"/>
        <v>28</v>
      </c>
    </row>
    <row r="29" spans="1:6" ht="14" customHeight="1">
      <c r="A29" s="27">
        <v>8</v>
      </c>
      <c r="B29" s="100" t="s">
        <v>135</v>
      </c>
      <c r="C29" s="29" t="s">
        <v>14</v>
      </c>
      <c r="D29" s="32">
        <v>1</v>
      </c>
      <c r="E29" s="15">
        <v>13.5</v>
      </c>
      <c r="F29" s="16">
        <f t="shared" si="1"/>
        <v>13.5</v>
      </c>
    </row>
    <row r="30" spans="1:6" ht="14" customHeight="1">
      <c r="A30" s="27">
        <v>9</v>
      </c>
      <c r="B30" s="100" t="s">
        <v>136</v>
      </c>
      <c r="C30" s="29" t="s">
        <v>14</v>
      </c>
      <c r="D30" s="32">
        <v>1</v>
      </c>
      <c r="E30" s="15">
        <v>14</v>
      </c>
      <c r="F30" s="16">
        <f t="shared" si="1"/>
        <v>14</v>
      </c>
    </row>
    <row r="31" spans="1:6" ht="14" customHeight="1">
      <c r="A31" s="27">
        <v>10</v>
      </c>
      <c r="B31" s="101" t="s">
        <v>139</v>
      </c>
      <c r="C31" s="29" t="s">
        <v>14</v>
      </c>
      <c r="D31" s="32">
        <v>3</v>
      </c>
      <c r="E31" s="15">
        <v>15</v>
      </c>
      <c r="F31" s="16">
        <f t="shared" si="1"/>
        <v>45</v>
      </c>
    </row>
    <row r="32" spans="1:6" ht="14" customHeight="1">
      <c r="A32" s="27">
        <v>11</v>
      </c>
      <c r="B32" s="100" t="s">
        <v>146</v>
      </c>
      <c r="C32" s="29" t="s">
        <v>14</v>
      </c>
      <c r="D32" s="32">
        <v>1</v>
      </c>
      <c r="E32" s="15">
        <v>17</v>
      </c>
      <c r="F32" s="16">
        <f t="shared" si="1"/>
        <v>17</v>
      </c>
    </row>
    <row r="33" spans="1:6" ht="14" customHeight="1">
      <c r="A33" s="27">
        <v>12</v>
      </c>
      <c r="B33" s="100" t="s">
        <v>141</v>
      </c>
      <c r="C33" s="29" t="s">
        <v>14</v>
      </c>
      <c r="D33" s="32">
        <v>1</v>
      </c>
      <c r="E33" s="15">
        <v>17</v>
      </c>
      <c r="F33" s="16">
        <f t="shared" si="1"/>
        <v>17</v>
      </c>
    </row>
    <row r="34" spans="1:6" ht="14" customHeight="1">
      <c r="A34" s="27">
        <v>13</v>
      </c>
      <c r="B34" s="100" t="s">
        <v>138</v>
      </c>
      <c r="C34" s="29" t="s">
        <v>14</v>
      </c>
      <c r="D34" s="48">
        <v>1</v>
      </c>
      <c r="E34" s="15">
        <v>14</v>
      </c>
      <c r="F34" s="16">
        <f t="shared" si="1"/>
        <v>14</v>
      </c>
    </row>
    <row r="35" spans="1:6" ht="14" customHeight="1">
      <c r="A35" s="27">
        <v>14</v>
      </c>
      <c r="B35" s="101" t="s">
        <v>142</v>
      </c>
      <c r="C35" s="29" t="s">
        <v>14</v>
      </c>
      <c r="D35" s="32">
        <v>3</v>
      </c>
      <c r="E35" s="15">
        <v>14</v>
      </c>
      <c r="F35" s="16">
        <f t="shared" si="1"/>
        <v>42</v>
      </c>
    </row>
    <row r="36" spans="1:6" ht="14" customHeight="1">
      <c r="A36" s="27">
        <v>15</v>
      </c>
      <c r="B36" s="102" t="s">
        <v>140</v>
      </c>
      <c r="C36" s="36" t="s">
        <v>14</v>
      </c>
      <c r="D36" s="37">
        <v>2</v>
      </c>
      <c r="E36" s="15">
        <v>14.5</v>
      </c>
      <c r="F36" s="16">
        <f t="shared" si="1"/>
        <v>29</v>
      </c>
    </row>
    <row r="37" spans="1:6" ht="14" customHeight="1">
      <c r="A37" s="27">
        <v>16</v>
      </c>
      <c r="B37" s="100" t="s">
        <v>143</v>
      </c>
      <c r="C37" s="29" t="s">
        <v>14</v>
      </c>
      <c r="D37" s="32">
        <v>1</v>
      </c>
      <c r="E37" s="15">
        <v>14.5</v>
      </c>
      <c r="F37" s="16">
        <f t="shared" si="1"/>
        <v>14.5</v>
      </c>
    </row>
    <row r="38" spans="1:6" ht="14" customHeight="1" thickBot="1">
      <c r="A38" s="39"/>
      <c r="B38" s="103"/>
      <c r="C38" s="39"/>
      <c r="D38" s="40">
        <f>SUM(D22:D37)</f>
        <v>27</v>
      </c>
      <c r="E38" s="49"/>
      <c r="F38" s="50">
        <f>SUM(F22:F37)</f>
        <v>347</v>
      </c>
    </row>
    <row r="39" spans="1:6" ht="14" customHeight="1">
      <c r="A39" s="52" t="s">
        <v>147</v>
      </c>
      <c r="B39" s="104"/>
      <c r="C39" s="6"/>
      <c r="D39" s="44"/>
      <c r="E39" s="9"/>
      <c r="F39" s="31"/>
    </row>
    <row r="40" spans="1:6" ht="14" customHeight="1">
      <c r="A40" s="20" t="s">
        <v>11</v>
      </c>
      <c r="B40" s="105" t="s">
        <v>12</v>
      </c>
      <c r="C40" s="20" t="s">
        <v>1</v>
      </c>
      <c r="D40" s="45" t="s">
        <v>2</v>
      </c>
      <c r="E40" s="9" t="s">
        <v>3</v>
      </c>
      <c r="F40" s="10" t="s">
        <v>4</v>
      </c>
    </row>
    <row r="41" spans="1:6" ht="14" customHeight="1">
      <c r="A41" s="27">
        <v>1</v>
      </c>
      <c r="B41" s="100" t="s">
        <v>148</v>
      </c>
      <c r="C41" s="29" t="s">
        <v>14</v>
      </c>
      <c r="D41" s="32">
        <v>1</v>
      </c>
      <c r="E41" s="15">
        <v>48</v>
      </c>
      <c r="F41" s="16">
        <f t="shared" ref="F41:F58" si="2">D41*E41</f>
        <v>48</v>
      </c>
    </row>
    <row r="42" spans="1:6" ht="14" customHeight="1">
      <c r="A42" s="27">
        <v>2</v>
      </c>
      <c r="B42" s="100" t="s">
        <v>149</v>
      </c>
      <c r="C42" s="29" t="s">
        <v>14</v>
      </c>
      <c r="D42" s="32">
        <v>4</v>
      </c>
      <c r="E42" s="15">
        <v>6</v>
      </c>
      <c r="F42" s="16">
        <f t="shared" si="2"/>
        <v>24</v>
      </c>
    </row>
    <row r="43" spans="1:6" ht="14" customHeight="1">
      <c r="A43" s="27">
        <v>3</v>
      </c>
      <c r="B43" s="100" t="s">
        <v>130</v>
      </c>
      <c r="C43" s="29" t="s">
        <v>14</v>
      </c>
      <c r="D43" s="32">
        <v>2</v>
      </c>
      <c r="E43" s="15">
        <v>11</v>
      </c>
      <c r="F43" s="16">
        <f t="shared" si="2"/>
        <v>22</v>
      </c>
    </row>
    <row r="44" spans="1:6" ht="14" customHeight="1">
      <c r="A44" s="27">
        <v>4</v>
      </c>
      <c r="B44" s="100" t="s">
        <v>132</v>
      </c>
      <c r="C44" s="29" t="s">
        <v>14</v>
      </c>
      <c r="D44" s="32">
        <v>3</v>
      </c>
      <c r="E44" s="15">
        <v>6</v>
      </c>
      <c r="F44" s="16">
        <f t="shared" si="2"/>
        <v>18</v>
      </c>
    </row>
    <row r="45" spans="1:6" ht="14" customHeight="1">
      <c r="A45" s="27">
        <v>5</v>
      </c>
      <c r="B45" s="100" t="s">
        <v>150</v>
      </c>
      <c r="C45" s="29" t="s">
        <v>14</v>
      </c>
      <c r="D45" s="32">
        <v>1</v>
      </c>
      <c r="E45" s="15">
        <v>14</v>
      </c>
      <c r="F45" s="16">
        <f t="shared" si="2"/>
        <v>14</v>
      </c>
    </row>
    <row r="46" spans="1:6" ht="14" customHeight="1">
      <c r="A46" s="27">
        <v>6</v>
      </c>
      <c r="B46" s="100" t="s">
        <v>124</v>
      </c>
      <c r="C46" s="29" t="s">
        <v>14</v>
      </c>
      <c r="D46" s="32">
        <v>2</v>
      </c>
      <c r="E46" s="15">
        <v>13.5</v>
      </c>
      <c r="F46" s="16">
        <f t="shared" si="2"/>
        <v>27</v>
      </c>
    </row>
    <row r="47" spans="1:6" ht="14" customHeight="1">
      <c r="A47" s="27">
        <v>7</v>
      </c>
      <c r="B47" s="100" t="s">
        <v>123</v>
      </c>
      <c r="C47" s="29" t="s">
        <v>14</v>
      </c>
      <c r="D47" s="32">
        <v>2</v>
      </c>
      <c r="E47" s="15">
        <v>15</v>
      </c>
      <c r="F47" s="16">
        <f t="shared" si="2"/>
        <v>30</v>
      </c>
    </row>
    <row r="48" spans="1:6" ht="14" customHeight="1">
      <c r="A48" s="27">
        <v>8</v>
      </c>
      <c r="B48" s="101" t="s">
        <v>139</v>
      </c>
      <c r="C48" s="29" t="s">
        <v>14</v>
      </c>
      <c r="D48" s="32">
        <v>3</v>
      </c>
      <c r="E48" s="15">
        <v>15</v>
      </c>
      <c r="F48" s="16">
        <f t="shared" si="2"/>
        <v>45</v>
      </c>
    </row>
    <row r="49" spans="1:6" ht="14" customHeight="1">
      <c r="A49" s="27">
        <v>9</v>
      </c>
      <c r="B49" s="101" t="s">
        <v>142</v>
      </c>
      <c r="C49" s="29" t="s">
        <v>14</v>
      </c>
      <c r="D49" s="32">
        <v>3</v>
      </c>
      <c r="E49" s="15">
        <v>14</v>
      </c>
      <c r="F49" s="16">
        <f t="shared" si="2"/>
        <v>42</v>
      </c>
    </row>
    <row r="50" spans="1:6" ht="14" customHeight="1">
      <c r="A50" s="27">
        <v>10</v>
      </c>
      <c r="B50" s="100" t="s">
        <v>151</v>
      </c>
      <c r="C50" s="29" t="s">
        <v>14</v>
      </c>
      <c r="D50" s="32">
        <v>1</v>
      </c>
      <c r="E50" s="15">
        <v>14</v>
      </c>
      <c r="F50" s="16">
        <f t="shared" si="2"/>
        <v>14</v>
      </c>
    </row>
    <row r="51" spans="1:6" ht="14" customHeight="1">
      <c r="A51" s="27">
        <v>11</v>
      </c>
      <c r="B51" s="100" t="s">
        <v>136</v>
      </c>
      <c r="C51" s="29" t="s">
        <v>14</v>
      </c>
      <c r="D51" s="32">
        <v>1</v>
      </c>
      <c r="E51" s="15">
        <v>14</v>
      </c>
      <c r="F51" s="16">
        <f t="shared" si="2"/>
        <v>14</v>
      </c>
    </row>
    <row r="52" spans="1:6" ht="14" customHeight="1">
      <c r="A52" s="27">
        <v>12</v>
      </c>
      <c r="B52" s="102" t="s">
        <v>140</v>
      </c>
      <c r="C52" s="36" t="s">
        <v>14</v>
      </c>
      <c r="D52" s="37">
        <v>2</v>
      </c>
      <c r="E52" s="15">
        <v>14.5</v>
      </c>
      <c r="F52" s="16">
        <f t="shared" si="2"/>
        <v>29</v>
      </c>
    </row>
    <row r="53" spans="1:6" ht="14" customHeight="1">
      <c r="A53" s="27">
        <v>13</v>
      </c>
      <c r="B53" s="100" t="s">
        <v>146</v>
      </c>
      <c r="C53" s="29" t="s">
        <v>14</v>
      </c>
      <c r="D53" s="32">
        <v>1</v>
      </c>
      <c r="E53" s="15">
        <v>17</v>
      </c>
      <c r="F53" s="16">
        <f t="shared" si="2"/>
        <v>17</v>
      </c>
    </row>
    <row r="54" spans="1:6" ht="14" customHeight="1">
      <c r="A54" s="27">
        <v>14</v>
      </c>
      <c r="B54" s="100" t="s">
        <v>138</v>
      </c>
      <c r="C54" s="29" t="s">
        <v>14</v>
      </c>
      <c r="D54" s="48">
        <v>2</v>
      </c>
      <c r="E54" s="15">
        <v>14</v>
      </c>
      <c r="F54" s="16">
        <f t="shared" si="2"/>
        <v>28</v>
      </c>
    </row>
    <row r="55" spans="1:6" ht="14" customHeight="1">
      <c r="A55" s="27">
        <v>15</v>
      </c>
      <c r="B55" s="100" t="s">
        <v>143</v>
      </c>
      <c r="C55" s="29" t="s">
        <v>14</v>
      </c>
      <c r="D55" s="32">
        <v>1</v>
      </c>
      <c r="E55" s="15">
        <v>14.5</v>
      </c>
      <c r="F55" s="16">
        <f t="shared" si="2"/>
        <v>14.5</v>
      </c>
    </row>
    <row r="56" spans="1:6" ht="14" customHeight="1">
      <c r="A56" s="27">
        <v>16</v>
      </c>
      <c r="B56" s="100" t="s">
        <v>152</v>
      </c>
      <c r="C56" s="29" t="s">
        <v>14</v>
      </c>
      <c r="D56" s="32">
        <v>1</v>
      </c>
      <c r="E56" s="15">
        <v>21</v>
      </c>
      <c r="F56" s="16">
        <f t="shared" si="2"/>
        <v>21</v>
      </c>
    </row>
    <row r="57" spans="1:6" ht="14" customHeight="1">
      <c r="A57" s="27">
        <v>17</v>
      </c>
      <c r="B57" s="101" t="s">
        <v>153</v>
      </c>
      <c r="C57" s="29" t="s">
        <v>14</v>
      </c>
      <c r="D57" s="32">
        <v>1</v>
      </c>
      <c r="E57" s="15">
        <v>50</v>
      </c>
      <c r="F57" s="16">
        <f t="shared" si="2"/>
        <v>50</v>
      </c>
    </row>
    <row r="58" spans="1:6" ht="14" customHeight="1">
      <c r="A58" s="27">
        <v>18</v>
      </c>
      <c r="B58" s="100" t="s">
        <v>125</v>
      </c>
      <c r="C58" s="29" t="s">
        <v>14</v>
      </c>
      <c r="D58" s="32">
        <v>3</v>
      </c>
      <c r="E58" s="15">
        <v>14</v>
      </c>
      <c r="F58" s="16">
        <f t="shared" si="2"/>
        <v>42</v>
      </c>
    </row>
    <row r="59" spans="1:6" ht="14" customHeight="1" thickBot="1">
      <c r="A59" s="39"/>
      <c r="B59" s="103"/>
      <c r="C59" s="39"/>
      <c r="D59" s="40">
        <f>SUM(D41:D58)</f>
        <v>34</v>
      </c>
      <c r="E59" s="40"/>
      <c r="F59" s="51">
        <f>SUM(F41:F58)</f>
        <v>499.5</v>
      </c>
    </row>
    <row r="60" spans="1:6" ht="14" customHeight="1">
      <c r="A60" s="52" t="s">
        <v>154</v>
      </c>
      <c r="B60" s="106"/>
      <c r="C60" s="54"/>
      <c r="D60" s="55"/>
      <c r="E60" s="9"/>
      <c r="F60" s="31"/>
    </row>
    <row r="61" spans="1:6" ht="14" customHeight="1">
      <c r="A61" s="20" t="s">
        <v>11</v>
      </c>
      <c r="B61" s="105" t="s">
        <v>12</v>
      </c>
      <c r="C61" s="20" t="s">
        <v>1</v>
      </c>
      <c r="D61" s="45" t="s">
        <v>2</v>
      </c>
      <c r="E61" s="9" t="s">
        <v>3</v>
      </c>
      <c r="F61" s="10" t="s">
        <v>4</v>
      </c>
    </row>
    <row r="62" spans="1:6" ht="14" customHeight="1">
      <c r="A62" s="27">
        <v>1</v>
      </c>
      <c r="B62" s="101" t="s">
        <v>148</v>
      </c>
      <c r="C62" s="29" t="s">
        <v>14</v>
      </c>
      <c r="D62" s="32">
        <v>1</v>
      </c>
      <c r="E62" s="15">
        <v>48</v>
      </c>
      <c r="F62" s="16">
        <f t="shared" ref="F62:F82" si="3">D62*E62</f>
        <v>48</v>
      </c>
    </row>
    <row r="63" spans="1:6" ht="14" customHeight="1">
      <c r="A63" s="27">
        <v>2</v>
      </c>
      <c r="B63" s="101" t="s">
        <v>155</v>
      </c>
      <c r="C63" s="29" t="s">
        <v>14</v>
      </c>
      <c r="D63" s="32">
        <v>1</v>
      </c>
      <c r="E63" s="15">
        <v>40</v>
      </c>
      <c r="F63" s="16">
        <f t="shared" si="3"/>
        <v>40</v>
      </c>
    </row>
    <row r="64" spans="1:6" ht="14" customHeight="1">
      <c r="A64" s="27">
        <v>3</v>
      </c>
      <c r="B64" s="101" t="s">
        <v>156</v>
      </c>
      <c r="C64" s="29" t="s">
        <v>14</v>
      </c>
      <c r="D64" s="32">
        <v>4</v>
      </c>
      <c r="E64" s="15">
        <v>6</v>
      </c>
      <c r="F64" s="16">
        <f t="shared" si="3"/>
        <v>24</v>
      </c>
    </row>
    <row r="65" spans="1:6" ht="14" customHeight="1">
      <c r="A65" s="27">
        <v>4</v>
      </c>
      <c r="B65" s="101" t="s">
        <v>130</v>
      </c>
      <c r="C65" s="29" t="s">
        <v>14</v>
      </c>
      <c r="D65" s="32">
        <v>2</v>
      </c>
      <c r="E65" s="15">
        <v>11</v>
      </c>
      <c r="F65" s="16">
        <f t="shared" si="3"/>
        <v>22</v>
      </c>
    </row>
    <row r="66" spans="1:6" ht="14" customHeight="1">
      <c r="A66" s="27">
        <v>5</v>
      </c>
      <c r="B66" s="101" t="s">
        <v>132</v>
      </c>
      <c r="C66" s="29" t="s">
        <v>14</v>
      </c>
      <c r="D66" s="32">
        <v>3</v>
      </c>
      <c r="E66" s="15">
        <v>6</v>
      </c>
      <c r="F66" s="16">
        <f t="shared" si="3"/>
        <v>18</v>
      </c>
    </row>
    <row r="67" spans="1:6" ht="14" customHeight="1">
      <c r="A67" s="27">
        <v>6</v>
      </c>
      <c r="B67" s="101" t="s">
        <v>150</v>
      </c>
      <c r="C67" s="29" t="s">
        <v>14</v>
      </c>
      <c r="D67" s="32">
        <v>1</v>
      </c>
      <c r="E67" s="15">
        <v>14</v>
      </c>
      <c r="F67" s="16">
        <f t="shared" si="3"/>
        <v>14</v>
      </c>
    </row>
    <row r="68" spans="1:6" ht="14" customHeight="1">
      <c r="A68" s="27">
        <v>7</v>
      </c>
      <c r="B68" s="101" t="s">
        <v>124</v>
      </c>
      <c r="C68" s="29" t="s">
        <v>14</v>
      </c>
      <c r="D68" s="32">
        <v>2</v>
      </c>
      <c r="E68" s="15">
        <v>13.5</v>
      </c>
      <c r="F68" s="16">
        <f t="shared" si="3"/>
        <v>27</v>
      </c>
    </row>
    <row r="69" spans="1:6" ht="14" customHeight="1">
      <c r="A69" s="27">
        <v>8</v>
      </c>
      <c r="B69" s="101" t="s">
        <v>123</v>
      </c>
      <c r="C69" s="29" t="s">
        <v>14</v>
      </c>
      <c r="D69" s="32">
        <v>3</v>
      </c>
      <c r="E69" s="15">
        <v>15</v>
      </c>
      <c r="F69" s="16">
        <f t="shared" si="3"/>
        <v>45</v>
      </c>
    </row>
    <row r="70" spans="1:6" ht="14" customHeight="1">
      <c r="A70" s="27">
        <v>9</v>
      </c>
      <c r="B70" s="101" t="s">
        <v>139</v>
      </c>
      <c r="C70" s="29" t="s">
        <v>14</v>
      </c>
      <c r="D70" s="32">
        <v>3</v>
      </c>
      <c r="E70" s="15">
        <v>15</v>
      </c>
      <c r="F70" s="16">
        <f t="shared" si="3"/>
        <v>45</v>
      </c>
    </row>
    <row r="71" spans="1:6" ht="14" customHeight="1">
      <c r="A71" s="27">
        <v>10</v>
      </c>
      <c r="B71" s="101" t="s">
        <v>125</v>
      </c>
      <c r="C71" s="29" t="s">
        <v>14</v>
      </c>
      <c r="D71" s="32">
        <v>2</v>
      </c>
      <c r="E71" s="15">
        <v>14</v>
      </c>
      <c r="F71" s="16">
        <f t="shared" si="3"/>
        <v>28</v>
      </c>
    </row>
    <row r="72" spans="1:6" ht="14" customHeight="1">
      <c r="A72" s="27">
        <v>11</v>
      </c>
      <c r="B72" s="101" t="s">
        <v>151</v>
      </c>
      <c r="C72" s="29" t="s">
        <v>14</v>
      </c>
      <c r="D72" s="32">
        <v>2</v>
      </c>
      <c r="E72" s="15">
        <v>14</v>
      </c>
      <c r="F72" s="16">
        <f t="shared" si="3"/>
        <v>28</v>
      </c>
    </row>
    <row r="73" spans="1:6" ht="14" customHeight="1">
      <c r="A73" s="27">
        <v>12</v>
      </c>
      <c r="B73" s="101" t="s">
        <v>136</v>
      </c>
      <c r="C73" s="29" t="s">
        <v>14</v>
      </c>
      <c r="D73" s="32">
        <v>2</v>
      </c>
      <c r="E73" s="15">
        <v>14</v>
      </c>
      <c r="F73" s="16">
        <f t="shared" si="3"/>
        <v>28</v>
      </c>
    </row>
    <row r="74" spans="1:6" ht="14" customHeight="1">
      <c r="A74" s="27">
        <v>13</v>
      </c>
      <c r="B74" s="101" t="s">
        <v>157</v>
      </c>
      <c r="C74" s="29" t="s">
        <v>14</v>
      </c>
      <c r="D74" s="32">
        <v>1</v>
      </c>
      <c r="E74" s="15">
        <v>14</v>
      </c>
      <c r="F74" s="16">
        <f t="shared" si="3"/>
        <v>14</v>
      </c>
    </row>
    <row r="75" spans="1:6" ht="14" customHeight="1">
      <c r="A75" s="27">
        <v>14</v>
      </c>
      <c r="B75" s="100" t="s">
        <v>138</v>
      </c>
      <c r="C75" s="29" t="s">
        <v>14</v>
      </c>
      <c r="D75" s="48">
        <v>2</v>
      </c>
      <c r="E75" s="15">
        <v>14</v>
      </c>
      <c r="F75" s="16">
        <f t="shared" si="3"/>
        <v>28</v>
      </c>
    </row>
    <row r="76" spans="1:6" ht="14" customHeight="1">
      <c r="A76" s="27">
        <v>15</v>
      </c>
      <c r="B76" s="101" t="s">
        <v>143</v>
      </c>
      <c r="C76" s="29" t="s">
        <v>14</v>
      </c>
      <c r="D76" s="32">
        <v>2</v>
      </c>
      <c r="E76" s="15">
        <v>14.5</v>
      </c>
      <c r="F76" s="16">
        <f t="shared" si="3"/>
        <v>29</v>
      </c>
    </row>
    <row r="77" spans="1:6" ht="14" customHeight="1">
      <c r="A77" s="27">
        <v>16</v>
      </c>
      <c r="B77" s="102" t="s">
        <v>140</v>
      </c>
      <c r="C77" s="36" t="s">
        <v>14</v>
      </c>
      <c r="D77" s="37">
        <v>2</v>
      </c>
      <c r="E77" s="15">
        <v>14.5</v>
      </c>
      <c r="F77" s="16">
        <f t="shared" si="3"/>
        <v>29</v>
      </c>
    </row>
    <row r="78" spans="1:6" ht="14" customHeight="1">
      <c r="A78" s="27">
        <v>17</v>
      </c>
      <c r="B78" s="100" t="s">
        <v>146</v>
      </c>
      <c r="C78" s="29" t="s">
        <v>14</v>
      </c>
      <c r="D78" s="32">
        <v>2</v>
      </c>
      <c r="E78" s="15">
        <v>17</v>
      </c>
      <c r="F78" s="16">
        <f t="shared" si="3"/>
        <v>34</v>
      </c>
    </row>
    <row r="79" spans="1:6" ht="14" customHeight="1">
      <c r="A79" s="27">
        <v>18</v>
      </c>
      <c r="B79" s="101" t="s">
        <v>158</v>
      </c>
      <c r="C79" s="29" t="s">
        <v>14</v>
      </c>
      <c r="D79" s="32">
        <v>2</v>
      </c>
      <c r="E79" s="15">
        <v>17</v>
      </c>
      <c r="F79" s="16">
        <f t="shared" si="3"/>
        <v>34</v>
      </c>
    </row>
    <row r="80" spans="1:6" ht="14" customHeight="1">
      <c r="A80" s="27">
        <v>19</v>
      </c>
      <c r="B80" s="101" t="s">
        <v>142</v>
      </c>
      <c r="C80" s="29" t="s">
        <v>14</v>
      </c>
      <c r="D80" s="32">
        <v>3</v>
      </c>
      <c r="E80" s="15">
        <v>14</v>
      </c>
      <c r="F80" s="16">
        <f t="shared" si="3"/>
        <v>42</v>
      </c>
    </row>
    <row r="81" spans="1:6" ht="14" customHeight="1">
      <c r="A81" s="27">
        <v>20</v>
      </c>
      <c r="B81" s="101" t="s">
        <v>152</v>
      </c>
      <c r="C81" s="29" t="s">
        <v>14</v>
      </c>
      <c r="D81" s="32">
        <v>1</v>
      </c>
      <c r="E81" s="15">
        <v>21</v>
      </c>
      <c r="F81" s="16">
        <f t="shared" si="3"/>
        <v>21</v>
      </c>
    </row>
    <row r="82" spans="1:6" ht="14" customHeight="1">
      <c r="A82" s="27">
        <v>21</v>
      </c>
      <c r="B82" s="101" t="s">
        <v>153</v>
      </c>
      <c r="C82" s="29" t="s">
        <v>14</v>
      </c>
      <c r="D82" s="32">
        <v>1</v>
      </c>
      <c r="E82" s="15">
        <v>50</v>
      </c>
      <c r="F82" s="16">
        <f t="shared" si="3"/>
        <v>50</v>
      </c>
    </row>
    <row r="83" spans="1:6" ht="14" customHeight="1" thickBot="1">
      <c r="A83" s="39"/>
      <c r="B83" s="103"/>
      <c r="C83" s="39"/>
      <c r="D83" s="40">
        <f>SUM(D62:D82)</f>
        <v>42</v>
      </c>
      <c r="E83" s="49"/>
      <c r="F83" s="50">
        <f>SUM(F62:F82)</f>
        <v>648</v>
      </c>
    </row>
    <row r="84" spans="1:6" ht="14" customHeight="1">
      <c r="A84" s="52" t="s">
        <v>159</v>
      </c>
      <c r="B84" s="106"/>
      <c r="C84" s="58"/>
      <c r="D84" s="59"/>
      <c r="E84" s="9"/>
      <c r="F84" s="31"/>
    </row>
    <row r="85" spans="1:6" ht="14" customHeight="1">
      <c r="A85" s="20" t="s">
        <v>11</v>
      </c>
      <c r="B85" s="105" t="s">
        <v>12</v>
      </c>
      <c r="C85" s="20" t="s">
        <v>1</v>
      </c>
      <c r="D85" s="45" t="s">
        <v>2</v>
      </c>
      <c r="E85" s="9" t="s">
        <v>3</v>
      </c>
      <c r="F85" s="10" t="s">
        <v>4</v>
      </c>
    </row>
    <row r="86" spans="1:6" ht="14" customHeight="1">
      <c r="A86" s="27">
        <v>1</v>
      </c>
      <c r="B86" s="107" t="s">
        <v>148</v>
      </c>
      <c r="C86" s="60" t="s">
        <v>14</v>
      </c>
      <c r="D86" s="61">
        <v>1</v>
      </c>
      <c r="E86" s="62">
        <v>48</v>
      </c>
      <c r="F86" s="63">
        <f>D86*E86</f>
        <v>48</v>
      </c>
    </row>
    <row r="87" spans="1:6" ht="14" customHeight="1">
      <c r="A87" s="27">
        <v>2</v>
      </c>
      <c r="B87" s="107" t="s">
        <v>155</v>
      </c>
      <c r="C87" s="60" t="s">
        <v>14</v>
      </c>
      <c r="D87" s="61">
        <v>1</v>
      </c>
      <c r="E87" s="62">
        <v>40</v>
      </c>
      <c r="F87" s="63">
        <f t="shared" ref="F87:F109" si="4">D87*E87</f>
        <v>40</v>
      </c>
    </row>
    <row r="88" spans="1:6" ht="14" customHeight="1">
      <c r="A88" s="27">
        <v>3</v>
      </c>
      <c r="B88" s="107" t="s">
        <v>128</v>
      </c>
      <c r="C88" s="60"/>
      <c r="D88" s="61">
        <v>5</v>
      </c>
      <c r="E88" s="62">
        <v>6</v>
      </c>
      <c r="F88" s="63">
        <f t="shared" si="4"/>
        <v>30</v>
      </c>
    </row>
    <row r="89" spans="1:6" ht="14" customHeight="1">
      <c r="A89" s="27">
        <v>4</v>
      </c>
      <c r="B89" s="107" t="s">
        <v>130</v>
      </c>
      <c r="C89" s="60"/>
      <c r="D89" s="61">
        <v>3</v>
      </c>
      <c r="E89" s="62">
        <v>11</v>
      </c>
      <c r="F89" s="63">
        <f t="shared" si="4"/>
        <v>33</v>
      </c>
    </row>
    <row r="90" spans="1:6" ht="14" customHeight="1">
      <c r="A90" s="27">
        <v>5</v>
      </c>
      <c r="B90" s="107" t="s">
        <v>132</v>
      </c>
      <c r="C90" s="60"/>
      <c r="D90" s="61">
        <v>4</v>
      </c>
      <c r="E90" s="62">
        <v>6</v>
      </c>
      <c r="F90" s="63">
        <f t="shared" si="4"/>
        <v>24</v>
      </c>
    </row>
    <row r="91" spans="1:6" ht="14" customHeight="1">
      <c r="A91" s="27">
        <v>6</v>
      </c>
      <c r="B91" s="107" t="s">
        <v>150</v>
      </c>
      <c r="C91" s="60"/>
      <c r="D91" s="61">
        <v>2</v>
      </c>
      <c r="E91" s="62">
        <v>14</v>
      </c>
      <c r="F91" s="63">
        <f t="shared" si="4"/>
        <v>28</v>
      </c>
    </row>
    <row r="92" spans="1:6" ht="14" customHeight="1">
      <c r="A92" s="27">
        <v>7</v>
      </c>
      <c r="B92" s="107" t="s">
        <v>124</v>
      </c>
      <c r="C92" s="60"/>
      <c r="D92" s="61">
        <v>2</v>
      </c>
      <c r="E92" s="62">
        <v>13.5</v>
      </c>
      <c r="F92" s="63">
        <f t="shared" si="4"/>
        <v>27</v>
      </c>
    </row>
    <row r="93" spans="1:6" ht="14" customHeight="1">
      <c r="A93" s="27">
        <v>8</v>
      </c>
      <c r="B93" s="107" t="s">
        <v>123</v>
      </c>
      <c r="C93" s="60"/>
      <c r="D93" s="61">
        <v>4</v>
      </c>
      <c r="E93" s="62">
        <v>15</v>
      </c>
      <c r="F93" s="63">
        <f t="shared" si="4"/>
        <v>60</v>
      </c>
    </row>
    <row r="94" spans="1:6">
      <c r="A94" s="27">
        <v>9</v>
      </c>
      <c r="B94" s="101" t="s">
        <v>139</v>
      </c>
      <c r="C94" s="60"/>
      <c r="D94" s="61">
        <v>4</v>
      </c>
      <c r="E94" s="62">
        <v>15</v>
      </c>
      <c r="F94" s="63">
        <f t="shared" si="4"/>
        <v>60</v>
      </c>
    </row>
    <row r="95" spans="1:6" ht="14" customHeight="1">
      <c r="A95" s="27">
        <v>10</v>
      </c>
      <c r="B95" s="107" t="s">
        <v>125</v>
      </c>
      <c r="C95" s="60"/>
      <c r="D95" s="61">
        <v>4</v>
      </c>
      <c r="E95" s="62">
        <v>14</v>
      </c>
      <c r="F95" s="63">
        <f t="shared" si="4"/>
        <v>56</v>
      </c>
    </row>
    <row r="96" spans="1:6" ht="14" customHeight="1">
      <c r="A96" s="27">
        <v>11</v>
      </c>
      <c r="B96" s="107" t="s">
        <v>151</v>
      </c>
      <c r="C96" s="60"/>
      <c r="D96" s="61">
        <v>2</v>
      </c>
      <c r="E96" s="62">
        <v>14</v>
      </c>
      <c r="F96" s="63">
        <f t="shared" si="4"/>
        <v>28</v>
      </c>
    </row>
    <row r="97" spans="1:6" ht="14" customHeight="1">
      <c r="A97" s="27">
        <v>12</v>
      </c>
      <c r="B97" s="107" t="s">
        <v>136</v>
      </c>
      <c r="C97" s="60"/>
      <c r="D97" s="61">
        <v>2</v>
      </c>
      <c r="E97" s="62">
        <v>14</v>
      </c>
      <c r="F97" s="63">
        <f t="shared" si="4"/>
        <v>28</v>
      </c>
    </row>
    <row r="98" spans="1:6" ht="14" customHeight="1">
      <c r="A98" s="27">
        <v>14</v>
      </c>
      <c r="B98" s="100" t="s">
        <v>146</v>
      </c>
      <c r="C98" s="60"/>
      <c r="D98" s="61">
        <v>2</v>
      </c>
      <c r="E98" s="62">
        <v>17</v>
      </c>
      <c r="F98" s="63">
        <f t="shared" si="4"/>
        <v>34</v>
      </c>
    </row>
    <row r="99" spans="1:6" ht="14" customHeight="1">
      <c r="A99" s="27">
        <v>15</v>
      </c>
      <c r="B99" s="102" t="s">
        <v>140</v>
      </c>
      <c r="C99" s="108"/>
      <c r="D99" s="109">
        <v>3</v>
      </c>
      <c r="E99" s="62">
        <v>14.5</v>
      </c>
      <c r="F99" s="63">
        <f t="shared" si="4"/>
        <v>43.5</v>
      </c>
    </row>
    <row r="100" spans="1:6" ht="14" customHeight="1">
      <c r="A100" s="27">
        <v>16</v>
      </c>
      <c r="B100" s="107" t="s">
        <v>160</v>
      </c>
      <c r="C100" s="60"/>
      <c r="D100" s="61">
        <v>1</v>
      </c>
      <c r="E100" s="62">
        <v>12</v>
      </c>
      <c r="F100" s="63">
        <f t="shared" si="4"/>
        <v>12</v>
      </c>
    </row>
    <row r="101" spans="1:6" ht="14" customHeight="1">
      <c r="A101" s="27">
        <v>17</v>
      </c>
      <c r="B101" s="107" t="s">
        <v>161</v>
      </c>
      <c r="C101" s="60"/>
      <c r="D101" s="61">
        <v>1</v>
      </c>
      <c r="E101" s="62">
        <v>15</v>
      </c>
      <c r="F101" s="63">
        <f t="shared" si="4"/>
        <v>15</v>
      </c>
    </row>
    <row r="102" spans="1:6" ht="14" customHeight="1">
      <c r="A102" s="27">
        <v>16</v>
      </c>
      <c r="B102" s="101" t="s">
        <v>157</v>
      </c>
      <c r="C102" s="29"/>
      <c r="D102" s="32">
        <v>2</v>
      </c>
      <c r="E102" s="15">
        <v>14</v>
      </c>
      <c r="F102" s="63">
        <f t="shared" si="4"/>
        <v>28</v>
      </c>
    </row>
    <row r="103" spans="1:6" ht="14" customHeight="1">
      <c r="A103" s="27">
        <v>18</v>
      </c>
      <c r="B103" s="107" t="s">
        <v>158</v>
      </c>
      <c r="C103" s="60"/>
      <c r="D103" s="61">
        <v>2</v>
      </c>
      <c r="E103" s="62">
        <v>17</v>
      </c>
      <c r="F103" s="63">
        <f t="shared" si="4"/>
        <v>34</v>
      </c>
    </row>
    <row r="104" spans="1:6" ht="14" customHeight="1">
      <c r="A104" s="27">
        <v>19</v>
      </c>
      <c r="B104" s="101" t="s">
        <v>142</v>
      </c>
      <c r="C104" s="60"/>
      <c r="D104" s="61">
        <v>4</v>
      </c>
      <c r="E104" s="62">
        <v>14</v>
      </c>
      <c r="F104" s="63">
        <f t="shared" si="4"/>
        <v>56</v>
      </c>
    </row>
    <row r="105" spans="1:6" ht="14" customHeight="1">
      <c r="A105" s="27">
        <v>20</v>
      </c>
      <c r="B105" s="107" t="s">
        <v>143</v>
      </c>
      <c r="C105" s="60"/>
      <c r="D105" s="61">
        <v>2</v>
      </c>
      <c r="E105" s="62">
        <v>14.5</v>
      </c>
      <c r="F105" s="63">
        <f t="shared" si="4"/>
        <v>29</v>
      </c>
    </row>
    <row r="106" spans="1:6" ht="14" customHeight="1">
      <c r="A106" s="27">
        <v>21</v>
      </c>
      <c r="B106" s="110" t="s">
        <v>162</v>
      </c>
      <c r="C106" s="108"/>
      <c r="D106" s="111">
        <v>1</v>
      </c>
      <c r="E106" s="62">
        <v>12</v>
      </c>
      <c r="F106" s="63">
        <f t="shared" si="4"/>
        <v>12</v>
      </c>
    </row>
    <row r="107" spans="1:6" ht="14" customHeight="1">
      <c r="A107" s="27">
        <v>22</v>
      </c>
      <c r="B107" s="100" t="s">
        <v>138</v>
      </c>
      <c r="C107" s="112"/>
      <c r="D107" s="111">
        <v>2</v>
      </c>
      <c r="E107" s="62">
        <v>14</v>
      </c>
      <c r="F107" s="63">
        <f t="shared" si="4"/>
        <v>28</v>
      </c>
    </row>
    <row r="108" spans="1:6" ht="14" customHeight="1">
      <c r="A108" s="27">
        <v>23</v>
      </c>
      <c r="B108" s="107" t="s">
        <v>152</v>
      </c>
      <c r="C108" s="60"/>
      <c r="D108" s="61">
        <v>2</v>
      </c>
      <c r="E108" s="62">
        <v>21</v>
      </c>
      <c r="F108" s="63">
        <f t="shared" si="4"/>
        <v>42</v>
      </c>
    </row>
    <row r="109" spans="1:6" ht="14" customHeight="1">
      <c r="A109" s="27">
        <v>24</v>
      </c>
      <c r="B109" s="107" t="s">
        <v>153</v>
      </c>
      <c r="C109" s="60" t="s">
        <v>14</v>
      </c>
      <c r="D109" s="61">
        <v>1</v>
      </c>
      <c r="E109" s="62">
        <v>50</v>
      </c>
      <c r="F109" s="63">
        <f t="shared" si="4"/>
        <v>50</v>
      </c>
    </row>
    <row r="110" spans="1:6" ht="14" customHeight="1" thickBot="1">
      <c r="A110" s="39"/>
      <c r="B110" s="103"/>
      <c r="C110" s="39"/>
      <c r="D110" s="40">
        <f>SUM(D86:D109)</f>
        <v>57</v>
      </c>
      <c r="E110" s="49"/>
      <c r="F110" s="64">
        <f>SUM(F86:F109)</f>
        <v>845.5</v>
      </c>
    </row>
    <row r="111" spans="1:6" ht="14" customHeight="1">
      <c r="A111" s="52" t="s">
        <v>163</v>
      </c>
      <c r="B111" s="106"/>
      <c r="C111" s="58"/>
      <c r="D111" s="59"/>
      <c r="E111" s="9"/>
      <c r="F111" s="31"/>
    </row>
    <row r="112" spans="1:6" ht="14" customHeight="1">
      <c r="A112" s="20" t="s">
        <v>11</v>
      </c>
      <c r="B112" s="105" t="s">
        <v>12</v>
      </c>
      <c r="C112" s="21" t="s">
        <v>1</v>
      </c>
      <c r="D112" s="45" t="s">
        <v>2</v>
      </c>
      <c r="E112" s="9" t="s">
        <v>3</v>
      </c>
      <c r="F112" s="10" t="s">
        <v>4</v>
      </c>
    </row>
    <row r="113" spans="1:11" ht="14" customHeight="1">
      <c r="A113" s="27">
        <v>1</v>
      </c>
      <c r="B113" s="101" t="s">
        <v>164</v>
      </c>
      <c r="C113" s="29" t="s">
        <v>14</v>
      </c>
      <c r="D113" s="32">
        <v>1</v>
      </c>
      <c r="E113" s="15">
        <v>100</v>
      </c>
      <c r="F113" s="16">
        <f t="shared" ref="F113:F140" si="5">D113*E113</f>
        <v>100</v>
      </c>
    </row>
    <row r="114" spans="1:11" ht="14" customHeight="1">
      <c r="A114" s="27">
        <v>2</v>
      </c>
      <c r="B114" s="101" t="s">
        <v>165</v>
      </c>
      <c r="C114" s="29" t="s">
        <v>14</v>
      </c>
      <c r="D114" s="32">
        <v>1</v>
      </c>
      <c r="E114" s="15">
        <v>40</v>
      </c>
      <c r="F114" s="16">
        <f t="shared" si="5"/>
        <v>40</v>
      </c>
      <c r="I114" s="4"/>
      <c r="J114" s="4"/>
      <c r="K114" s="4"/>
    </row>
    <row r="115" spans="1:11" ht="14" customHeight="1">
      <c r="A115" s="27">
        <v>3</v>
      </c>
      <c r="B115" s="101" t="s">
        <v>166</v>
      </c>
      <c r="C115" s="29" t="s">
        <v>14</v>
      </c>
      <c r="D115" s="32">
        <v>1</v>
      </c>
      <c r="E115" s="15">
        <v>35</v>
      </c>
      <c r="F115" s="16">
        <f t="shared" si="5"/>
        <v>35</v>
      </c>
      <c r="I115" s="4"/>
      <c r="J115" s="4"/>
      <c r="K115" s="4"/>
    </row>
    <row r="116" spans="1:11" ht="14" customHeight="1">
      <c r="A116" s="27">
        <v>4</v>
      </c>
      <c r="B116" s="101" t="s">
        <v>156</v>
      </c>
      <c r="C116" s="29" t="s">
        <v>14</v>
      </c>
      <c r="D116" s="32">
        <v>6</v>
      </c>
      <c r="E116" s="15">
        <v>6</v>
      </c>
      <c r="F116" s="16">
        <f t="shared" si="5"/>
        <v>36</v>
      </c>
      <c r="I116" s="4"/>
      <c r="J116" s="4"/>
      <c r="K116" s="4"/>
    </row>
    <row r="117" spans="1:11" ht="14" customHeight="1">
      <c r="A117" s="27">
        <v>5</v>
      </c>
      <c r="B117" s="101" t="s">
        <v>130</v>
      </c>
      <c r="C117" s="29" t="s">
        <v>14</v>
      </c>
      <c r="D117" s="32">
        <v>2</v>
      </c>
      <c r="E117" s="15">
        <v>11</v>
      </c>
      <c r="F117" s="16">
        <f t="shared" si="5"/>
        <v>22</v>
      </c>
      <c r="I117" s="4"/>
      <c r="J117" s="4"/>
      <c r="K117" s="4"/>
    </row>
    <row r="118" spans="1:11" ht="14" customHeight="1">
      <c r="A118" s="27">
        <v>6</v>
      </c>
      <c r="B118" s="101" t="s">
        <v>132</v>
      </c>
      <c r="C118" s="29" t="s">
        <v>14</v>
      </c>
      <c r="D118" s="32">
        <v>5</v>
      </c>
      <c r="E118" s="15">
        <v>6</v>
      </c>
      <c r="F118" s="16">
        <f t="shared" si="5"/>
        <v>30</v>
      </c>
      <c r="I118" s="4"/>
      <c r="J118" s="4"/>
      <c r="K118" s="4"/>
    </row>
    <row r="119" spans="1:11" ht="14" customHeight="1">
      <c r="A119" s="27">
        <v>7</v>
      </c>
      <c r="B119" s="101" t="s">
        <v>150</v>
      </c>
      <c r="C119" s="29" t="s">
        <v>14</v>
      </c>
      <c r="D119" s="32">
        <v>2</v>
      </c>
      <c r="E119" s="15">
        <v>14</v>
      </c>
      <c r="F119" s="16">
        <f t="shared" si="5"/>
        <v>28</v>
      </c>
      <c r="I119" s="4"/>
      <c r="J119" s="4"/>
      <c r="K119" s="4"/>
    </row>
    <row r="120" spans="1:11" ht="14" customHeight="1">
      <c r="A120" s="27">
        <v>8</v>
      </c>
      <c r="B120" s="101" t="s">
        <v>124</v>
      </c>
      <c r="C120" s="29" t="s">
        <v>14</v>
      </c>
      <c r="D120" s="32">
        <v>3</v>
      </c>
      <c r="E120" s="15">
        <v>13.5</v>
      </c>
      <c r="F120" s="16">
        <f t="shared" si="5"/>
        <v>40.5</v>
      </c>
      <c r="I120" s="4"/>
      <c r="J120" s="4"/>
      <c r="K120" s="4"/>
    </row>
    <row r="121" spans="1:11" ht="14" customHeight="1">
      <c r="A121" s="27">
        <v>9</v>
      </c>
      <c r="B121" s="101" t="s">
        <v>123</v>
      </c>
      <c r="C121" s="29" t="s">
        <v>14</v>
      </c>
      <c r="D121" s="32">
        <v>4</v>
      </c>
      <c r="E121" s="15">
        <v>15</v>
      </c>
      <c r="F121" s="16">
        <f t="shared" si="5"/>
        <v>60</v>
      </c>
      <c r="I121" s="4"/>
      <c r="J121" s="4"/>
      <c r="K121" s="4"/>
    </row>
    <row r="122" spans="1:11" ht="14" customHeight="1">
      <c r="A122" s="27">
        <v>10</v>
      </c>
      <c r="B122" s="101" t="s">
        <v>142</v>
      </c>
      <c r="C122" s="29" t="s">
        <v>14</v>
      </c>
      <c r="D122" s="32">
        <v>4</v>
      </c>
      <c r="E122" s="15">
        <v>14</v>
      </c>
      <c r="F122" s="16">
        <f t="shared" si="5"/>
        <v>56</v>
      </c>
      <c r="I122" s="4"/>
      <c r="J122" s="4"/>
      <c r="K122" s="4"/>
    </row>
    <row r="123" spans="1:11" ht="14" customHeight="1">
      <c r="A123" s="27">
        <v>11</v>
      </c>
      <c r="B123" s="101" t="s">
        <v>139</v>
      </c>
      <c r="C123" s="29" t="s">
        <v>14</v>
      </c>
      <c r="D123" s="32">
        <v>4</v>
      </c>
      <c r="E123" s="15">
        <v>15</v>
      </c>
      <c r="F123" s="16">
        <f t="shared" si="5"/>
        <v>60</v>
      </c>
      <c r="I123" s="4"/>
      <c r="J123" s="4"/>
      <c r="K123" s="4"/>
    </row>
    <row r="124" spans="1:11" ht="14" customHeight="1">
      <c r="A124" s="27">
        <v>12</v>
      </c>
      <c r="B124" s="101" t="s">
        <v>151</v>
      </c>
      <c r="C124" s="29" t="s">
        <v>14</v>
      </c>
      <c r="D124" s="32">
        <v>2</v>
      </c>
      <c r="E124" s="15">
        <v>14</v>
      </c>
      <c r="F124" s="16">
        <f t="shared" si="5"/>
        <v>28</v>
      </c>
      <c r="I124" s="4"/>
      <c r="J124" s="4"/>
      <c r="K124" s="4"/>
    </row>
    <row r="125" spans="1:11" ht="14" customHeight="1">
      <c r="A125" s="27">
        <v>13</v>
      </c>
      <c r="B125" s="101" t="s">
        <v>167</v>
      </c>
      <c r="C125" s="29" t="s">
        <v>14</v>
      </c>
      <c r="D125" s="32">
        <v>2</v>
      </c>
      <c r="E125" s="15">
        <v>14</v>
      </c>
      <c r="F125" s="16">
        <f t="shared" si="5"/>
        <v>28</v>
      </c>
      <c r="I125" s="4"/>
      <c r="J125" s="4"/>
      <c r="K125" s="4"/>
    </row>
    <row r="126" spans="1:11" ht="14" customHeight="1">
      <c r="A126" s="27">
        <v>14</v>
      </c>
      <c r="B126" s="101" t="s">
        <v>168</v>
      </c>
      <c r="C126" s="29" t="s">
        <v>14</v>
      </c>
      <c r="D126" s="32">
        <v>1</v>
      </c>
      <c r="E126" s="15">
        <v>14.5</v>
      </c>
      <c r="F126" s="16">
        <f t="shared" si="5"/>
        <v>14.5</v>
      </c>
      <c r="I126" s="4"/>
      <c r="J126" s="4"/>
      <c r="K126" s="4"/>
    </row>
    <row r="127" spans="1:11" ht="14" customHeight="1">
      <c r="A127" s="27">
        <v>15</v>
      </c>
      <c r="B127" s="101" t="s">
        <v>125</v>
      </c>
      <c r="C127" s="29" t="s">
        <v>14</v>
      </c>
      <c r="D127" s="32">
        <v>3</v>
      </c>
      <c r="E127" s="15">
        <v>14</v>
      </c>
      <c r="F127" s="16">
        <f t="shared" si="5"/>
        <v>42</v>
      </c>
      <c r="I127" s="4"/>
      <c r="J127" s="4"/>
      <c r="K127" s="4"/>
    </row>
    <row r="128" spans="1:11" ht="14" customHeight="1">
      <c r="A128" s="27">
        <v>16</v>
      </c>
      <c r="B128" s="101" t="s">
        <v>157</v>
      </c>
      <c r="C128" s="29" t="s">
        <v>14</v>
      </c>
      <c r="D128" s="32">
        <v>2</v>
      </c>
      <c r="E128" s="15">
        <v>14</v>
      </c>
      <c r="F128" s="16">
        <f t="shared" si="5"/>
        <v>28</v>
      </c>
      <c r="I128" s="4"/>
      <c r="J128" s="4"/>
      <c r="K128" s="4"/>
    </row>
    <row r="129" spans="1:11" ht="14" customHeight="1">
      <c r="A129" s="27">
        <v>17</v>
      </c>
      <c r="B129" s="102" t="s">
        <v>140</v>
      </c>
      <c r="C129" s="29" t="s">
        <v>14</v>
      </c>
      <c r="D129" s="32">
        <v>2</v>
      </c>
      <c r="E129" s="15">
        <v>14.5</v>
      </c>
      <c r="F129" s="16">
        <f t="shared" si="5"/>
        <v>29</v>
      </c>
      <c r="I129" s="4"/>
      <c r="J129" s="4"/>
      <c r="K129" s="4"/>
    </row>
    <row r="130" spans="1:11" ht="14" customHeight="1">
      <c r="A130" s="27">
        <v>18</v>
      </c>
      <c r="B130" s="100" t="s">
        <v>146</v>
      </c>
      <c r="C130" s="29" t="s">
        <v>14</v>
      </c>
      <c r="D130" s="32">
        <v>2</v>
      </c>
      <c r="E130" s="15">
        <v>17</v>
      </c>
      <c r="F130" s="16">
        <f t="shared" si="5"/>
        <v>34</v>
      </c>
      <c r="I130" s="4"/>
      <c r="J130" s="4"/>
      <c r="K130" s="4"/>
    </row>
    <row r="131" spans="1:11" ht="14" customHeight="1">
      <c r="A131" s="27">
        <v>19</v>
      </c>
      <c r="B131" s="101" t="s">
        <v>160</v>
      </c>
      <c r="C131" s="29" t="s">
        <v>14</v>
      </c>
      <c r="D131" s="32">
        <v>1</v>
      </c>
      <c r="E131" s="15">
        <v>12</v>
      </c>
      <c r="F131" s="16">
        <f t="shared" si="5"/>
        <v>12</v>
      </c>
      <c r="I131" s="4"/>
      <c r="J131" s="4"/>
      <c r="K131" s="4"/>
    </row>
    <row r="132" spans="1:11" ht="14" customHeight="1">
      <c r="A132" s="27">
        <v>20</v>
      </c>
      <c r="B132" s="101" t="s">
        <v>143</v>
      </c>
      <c r="C132" s="29" t="s">
        <v>14</v>
      </c>
      <c r="D132" s="32">
        <v>2</v>
      </c>
      <c r="E132" s="15">
        <v>14.5</v>
      </c>
      <c r="F132" s="16">
        <f t="shared" si="5"/>
        <v>29</v>
      </c>
      <c r="I132" s="4"/>
      <c r="J132" s="4"/>
      <c r="K132" s="4"/>
    </row>
    <row r="133" spans="1:11" ht="14" customHeight="1">
      <c r="A133" s="27">
        <v>21</v>
      </c>
      <c r="B133" s="101" t="s">
        <v>161</v>
      </c>
      <c r="C133" s="29" t="s">
        <v>14</v>
      </c>
      <c r="D133" s="32">
        <v>2</v>
      </c>
      <c r="E133" s="15">
        <v>15</v>
      </c>
      <c r="F133" s="16">
        <f t="shared" si="5"/>
        <v>30</v>
      </c>
      <c r="I133" s="4"/>
      <c r="J133" s="4"/>
      <c r="K133" s="4"/>
    </row>
    <row r="134" spans="1:11" ht="14" customHeight="1">
      <c r="A134" s="27">
        <v>22</v>
      </c>
      <c r="B134" s="113" t="s">
        <v>162</v>
      </c>
      <c r="C134" s="36" t="s">
        <v>14</v>
      </c>
      <c r="D134" s="48">
        <v>2</v>
      </c>
      <c r="E134" s="15">
        <v>12</v>
      </c>
      <c r="F134" s="16">
        <f t="shared" si="5"/>
        <v>24</v>
      </c>
    </row>
    <row r="135" spans="1:11" ht="14" customHeight="1">
      <c r="A135" s="27">
        <v>23</v>
      </c>
      <c r="B135" s="100" t="s">
        <v>138</v>
      </c>
      <c r="C135" s="114" t="s">
        <v>14</v>
      </c>
      <c r="D135" s="48">
        <v>2</v>
      </c>
      <c r="E135" s="15">
        <v>14</v>
      </c>
      <c r="F135" s="16">
        <f t="shared" si="5"/>
        <v>28</v>
      </c>
    </row>
    <row r="136" spans="1:11" ht="14" customHeight="1">
      <c r="A136" s="27">
        <v>24</v>
      </c>
      <c r="B136" s="101" t="s">
        <v>153</v>
      </c>
      <c r="C136" s="29" t="s">
        <v>14</v>
      </c>
      <c r="D136" s="32">
        <v>1</v>
      </c>
      <c r="E136" s="15">
        <v>50</v>
      </c>
      <c r="F136" s="16">
        <f t="shared" si="5"/>
        <v>50</v>
      </c>
    </row>
    <row r="137" spans="1:11" ht="14" customHeight="1">
      <c r="A137" s="27">
        <v>25</v>
      </c>
      <c r="B137" s="101" t="s">
        <v>169</v>
      </c>
      <c r="C137" s="29" t="s">
        <v>14</v>
      </c>
      <c r="D137" s="32">
        <v>1</v>
      </c>
      <c r="E137" s="15">
        <v>15.5</v>
      </c>
      <c r="F137" s="16">
        <f t="shared" si="5"/>
        <v>15.5</v>
      </c>
    </row>
    <row r="138" spans="1:11" ht="14" customHeight="1">
      <c r="A138" s="27">
        <v>26</v>
      </c>
      <c r="B138" s="101" t="s">
        <v>158</v>
      </c>
      <c r="C138" s="29" t="s">
        <v>14</v>
      </c>
      <c r="D138" s="32">
        <v>2</v>
      </c>
      <c r="E138" s="15">
        <v>17</v>
      </c>
      <c r="F138" s="16">
        <f t="shared" si="5"/>
        <v>34</v>
      </c>
    </row>
    <row r="139" spans="1:11" ht="14" customHeight="1">
      <c r="A139" s="27">
        <v>27</v>
      </c>
      <c r="B139" s="101" t="s">
        <v>152</v>
      </c>
      <c r="C139" s="29" t="s">
        <v>14</v>
      </c>
      <c r="D139" s="32">
        <v>2</v>
      </c>
      <c r="E139" s="15">
        <v>21</v>
      </c>
      <c r="F139" s="16">
        <f t="shared" si="5"/>
        <v>42</v>
      </c>
    </row>
    <row r="140" spans="1:11" ht="14" customHeight="1">
      <c r="A140" s="27">
        <v>28</v>
      </c>
      <c r="B140" s="113" t="s">
        <v>170</v>
      </c>
      <c r="C140" s="115" t="s">
        <v>14</v>
      </c>
      <c r="D140" s="32">
        <v>1</v>
      </c>
      <c r="E140" s="15">
        <v>25</v>
      </c>
      <c r="F140" s="16">
        <f t="shared" si="5"/>
        <v>25</v>
      </c>
    </row>
    <row r="141" spans="1:11" ht="14" customHeight="1" thickBot="1">
      <c r="A141" s="39"/>
      <c r="B141" s="103"/>
      <c r="C141" s="39"/>
      <c r="D141" s="40">
        <f>SUM(D113:D140)</f>
        <v>63</v>
      </c>
      <c r="E141" s="49"/>
      <c r="F141" s="50">
        <f>SUM(F113:F140)</f>
        <v>1000.5</v>
      </c>
    </row>
    <row r="142" spans="1:11" s="4" customFormat="1" ht="14" customHeight="1">
      <c r="B142" s="116"/>
      <c r="D142" s="67"/>
      <c r="I142"/>
      <c r="J142"/>
      <c r="K142"/>
    </row>
    <row r="143" spans="1:11" s="4" customFormat="1">
      <c r="B143" s="116"/>
      <c r="D143" s="67"/>
      <c r="I143"/>
      <c r="J143"/>
      <c r="K143"/>
    </row>
    <row r="144" spans="1:11" s="4" customFormat="1">
      <c r="B144" s="116"/>
      <c r="D144" s="65"/>
      <c r="I144"/>
      <c r="J144"/>
      <c r="K144"/>
    </row>
    <row r="145" spans="2:11" s="4" customFormat="1">
      <c r="B145" s="116"/>
      <c r="D145" s="65"/>
      <c r="I145"/>
      <c r="J145"/>
      <c r="K145"/>
    </row>
    <row r="146" spans="2:11">
      <c r="D146" s="65"/>
    </row>
    <row r="147" spans="2:11">
      <c r="D147" s="65"/>
    </row>
    <row r="148" spans="2:11">
      <c r="D148" s="65"/>
      <c r="F148"/>
    </row>
    <row r="149" spans="2:11">
      <c r="D149" s="65"/>
      <c r="F149"/>
    </row>
    <row r="150" spans="2:11">
      <c r="D150" s="65"/>
      <c r="F150"/>
    </row>
    <row r="151" spans="2:11">
      <c r="D151" s="65"/>
      <c r="F151"/>
    </row>
    <row r="152" spans="2:11">
      <c r="D152" s="65"/>
      <c r="F152"/>
    </row>
    <row r="153" spans="2:11">
      <c r="D153" s="65"/>
      <c r="F153"/>
    </row>
    <row r="154" spans="2:11">
      <c r="D154" s="65"/>
      <c r="F154"/>
    </row>
    <row r="155" spans="2:11">
      <c r="D155" s="65"/>
      <c r="F155"/>
    </row>
    <row r="156" spans="2:11">
      <c r="D156" s="65"/>
      <c r="F156"/>
    </row>
    <row r="157" spans="2:11">
      <c r="D157" s="65"/>
      <c r="F157"/>
    </row>
    <row r="158" spans="2:11">
      <c r="D158" s="65"/>
      <c r="F158"/>
    </row>
    <row r="159" spans="2:11">
      <c r="D159" s="65"/>
      <c r="F159"/>
    </row>
    <row r="160" spans="2:11">
      <c r="D160" s="65"/>
      <c r="F160"/>
    </row>
    <row r="161" spans="4:6">
      <c r="D161" s="65"/>
      <c r="F161"/>
    </row>
    <row r="162" spans="4:6">
      <c r="D162" s="65"/>
      <c r="F162"/>
    </row>
    <row r="163" spans="4:6">
      <c r="D163" s="65"/>
      <c r="F163"/>
    </row>
    <row r="164" spans="4:6">
      <c r="D164" s="65"/>
      <c r="F164"/>
    </row>
    <row r="165" spans="4:6">
      <c r="D165" s="65"/>
      <c r="F165"/>
    </row>
    <row r="166" spans="4:6">
      <c r="D166" s="65"/>
      <c r="F166"/>
    </row>
    <row r="167" spans="4:6">
      <c r="D167" s="65"/>
      <c r="F167"/>
    </row>
    <row r="168" spans="4:6">
      <c r="D168" s="65"/>
      <c r="F168"/>
    </row>
    <row r="169" spans="4:6">
      <c r="D169" s="65"/>
      <c r="F169"/>
    </row>
    <row r="170" spans="4:6">
      <c r="D170" s="65"/>
      <c r="F170"/>
    </row>
    <row r="171" spans="4:6">
      <c r="D171" s="65"/>
      <c r="F171"/>
    </row>
    <row r="172" spans="4:6">
      <c r="D172" s="65"/>
      <c r="F172"/>
    </row>
    <row r="173" spans="4:6">
      <c r="D173" s="65"/>
      <c r="F173"/>
    </row>
    <row r="174" spans="4:6">
      <c r="D174" s="65"/>
      <c r="F174"/>
    </row>
    <row r="175" spans="4:6">
      <c r="D175" s="65"/>
      <c r="F175"/>
    </row>
    <row r="176" spans="4:6">
      <c r="D176" s="65"/>
      <c r="F176"/>
    </row>
    <row r="177" spans="4:6">
      <c r="D177" s="65"/>
      <c r="F177"/>
    </row>
    <row r="178" spans="4:6">
      <c r="D178" s="65"/>
      <c r="F178"/>
    </row>
    <row r="179" spans="4:6">
      <c r="D179" s="65"/>
      <c r="F179"/>
    </row>
    <row r="180" spans="4:6">
      <c r="D180" s="65"/>
      <c r="F180"/>
    </row>
    <row r="181" spans="4:6">
      <c r="D181" s="65"/>
      <c r="F181"/>
    </row>
    <row r="182" spans="4:6">
      <c r="D182" s="65"/>
      <c r="F182"/>
    </row>
    <row r="183" spans="4:6">
      <c r="D183" s="65"/>
      <c r="F183"/>
    </row>
    <row r="184" spans="4:6">
      <c r="D184" s="65"/>
      <c r="F184"/>
    </row>
    <row r="185" spans="4:6">
      <c r="D185" s="65"/>
      <c r="F185"/>
    </row>
    <row r="186" spans="4:6">
      <c r="D186" s="65"/>
      <c r="F186"/>
    </row>
    <row r="187" spans="4:6">
      <c r="D187" s="65"/>
      <c r="F187"/>
    </row>
    <row r="188" spans="4:6">
      <c r="D188" s="65"/>
      <c r="F188"/>
    </row>
    <row r="189" spans="4:6">
      <c r="D189" s="65"/>
      <c r="F189"/>
    </row>
    <row r="190" spans="4:6">
      <c r="D190" s="65"/>
      <c r="F190"/>
    </row>
    <row r="191" spans="4:6">
      <c r="D191" s="65"/>
      <c r="F191"/>
    </row>
    <row r="192" spans="4:6">
      <c r="D192" s="65"/>
      <c r="F192"/>
    </row>
  </sheetData>
  <pageMargins left="0.12000000000000001" right="0.12000000000000001" top="0.12000000000000001" bottom="0.24000000000000002" header="0.12000000000000001" footer="0.2"/>
  <pageSetup paperSize="9" scale="80" orientation="landscape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R137"/>
  <sheetViews>
    <sheetView tabSelected="1" zoomScale="125" zoomScaleNormal="125" zoomScalePageLayoutView="125" workbookViewId="0">
      <pane ySplit="2" topLeftCell="A3" activePane="bottomLeft" state="frozen"/>
      <selection activeCell="A160" sqref="A160:H197"/>
      <selection pane="bottomLeft" activeCell="B16" sqref="B16"/>
    </sheetView>
  </sheetViews>
  <sheetFormatPr baseColWidth="10" defaultColWidth="8.83203125" defaultRowHeight="15" x14ac:dyDescent="0"/>
  <cols>
    <col min="1" max="1" width="4.5" customWidth="1"/>
    <col min="2" max="2" width="26.5" customWidth="1"/>
    <col min="3" max="3" width="9.1640625" customWidth="1"/>
    <col min="4" max="4" width="9.1640625" style="67" customWidth="1"/>
    <col min="5" max="5" width="9.1640625" customWidth="1"/>
    <col min="6" max="6" width="11.6640625" style="4" customWidth="1"/>
    <col min="7" max="7" width="4.33203125" customWidth="1"/>
    <col min="8" max="8" width="8.83203125" customWidth="1"/>
    <col min="9" max="9" width="4.5" customWidth="1"/>
    <col min="10" max="10" width="8.83203125" customWidth="1"/>
    <col min="11" max="11" width="10.83203125" customWidth="1"/>
    <col min="12" max="14" width="8.83203125" customWidth="1"/>
    <col min="15" max="15" width="8.83203125" hidden="1" customWidth="1"/>
    <col min="16" max="16" width="24.1640625" style="4" hidden="1" customWidth="1"/>
    <col min="17" max="17" width="8.83203125" hidden="1" customWidth="1"/>
    <col min="18" max="18" width="8.83203125" customWidth="1"/>
  </cols>
  <sheetData>
    <row r="1" spans="1:18" ht="17" customHeight="1" thickBot="1">
      <c r="A1" s="1"/>
      <c r="B1" s="1"/>
      <c r="C1" s="1"/>
      <c r="D1" s="2"/>
      <c r="E1" s="1"/>
      <c r="F1" s="3"/>
    </row>
    <row r="2" spans="1:18" ht="17.25" customHeight="1" thickTop="1">
      <c r="A2" s="5" t="s">
        <v>0</v>
      </c>
      <c r="B2" s="6"/>
      <c r="C2" s="7" t="s">
        <v>1</v>
      </c>
      <c r="D2" s="8" t="s">
        <v>2</v>
      </c>
      <c r="E2" s="9" t="s">
        <v>3</v>
      </c>
      <c r="F2" s="10" t="s">
        <v>4</v>
      </c>
    </row>
    <row r="3" spans="1:18" ht="25" customHeight="1">
      <c r="A3" s="11" t="s">
        <v>5</v>
      </c>
      <c r="B3" s="12"/>
      <c r="C3" s="13"/>
      <c r="D3" s="14"/>
      <c r="E3" s="15"/>
      <c r="F3" s="16"/>
      <c r="K3" s="17" t="s">
        <v>6</v>
      </c>
      <c r="L3" s="17" t="s">
        <v>7</v>
      </c>
      <c r="M3" s="18" t="s">
        <v>8</v>
      </c>
      <c r="P3" s="16" t="s">
        <v>9</v>
      </c>
      <c r="Q3" s="19" t="s">
        <v>10</v>
      </c>
      <c r="R3" s="19"/>
    </row>
    <row r="4" spans="1:18" ht="14" customHeight="1">
      <c r="A4" s="20" t="s">
        <v>11</v>
      </c>
      <c r="B4" s="21" t="s">
        <v>12</v>
      </c>
      <c r="C4" s="7" t="s">
        <v>1</v>
      </c>
      <c r="D4" s="8" t="s">
        <v>2</v>
      </c>
      <c r="E4" s="9" t="s">
        <v>3</v>
      </c>
      <c r="F4" s="10" t="s">
        <v>4</v>
      </c>
      <c r="K4" s="22">
        <v>1</v>
      </c>
      <c r="L4" s="23">
        <v>250</v>
      </c>
      <c r="M4" s="24">
        <v>482.11508800000001</v>
      </c>
      <c r="P4" s="26" t="s">
        <v>13</v>
      </c>
      <c r="Q4" s="15">
        <v>9.1999999999999993</v>
      </c>
      <c r="R4" s="19"/>
    </row>
    <row r="5" spans="1:18" ht="13.5" customHeight="1">
      <c r="A5" s="27">
        <v>1</v>
      </c>
      <c r="B5" s="28" t="s">
        <v>13</v>
      </c>
      <c r="C5" s="29" t="s">
        <v>14</v>
      </c>
      <c r="D5" s="30">
        <v>1</v>
      </c>
      <c r="E5" s="9">
        <f>Q4</f>
        <v>9.1999999999999993</v>
      </c>
      <c r="F5" s="31">
        <f t="shared" ref="F5:F17" si="0">D5*E5</f>
        <v>9.1999999999999993</v>
      </c>
      <c r="K5" s="22">
        <v>2</v>
      </c>
      <c r="L5" s="23">
        <v>350</v>
      </c>
      <c r="M5" s="24">
        <v>594.890176</v>
      </c>
      <c r="P5" s="26" t="s">
        <v>15</v>
      </c>
      <c r="Q5" s="15">
        <v>15</v>
      </c>
      <c r="R5" s="19"/>
    </row>
    <row r="6" spans="1:18" ht="14" customHeight="1">
      <c r="A6" s="27">
        <v>2</v>
      </c>
      <c r="B6" s="28" t="s">
        <v>15</v>
      </c>
      <c r="C6" s="29" t="s">
        <v>14</v>
      </c>
      <c r="D6" s="32">
        <v>1</v>
      </c>
      <c r="E6" s="15">
        <f>Q5</f>
        <v>15</v>
      </c>
      <c r="F6" s="31">
        <f t="shared" si="0"/>
        <v>15</v>
      </c>
      <c r="K6" s="22">
        <v>3</v>
      </c>
      <c r="L6" s="23">
        <v>500</v>
      </c>
      <c r="M6" s="24">
        <v>805.74000000000012</v>
      </c>
      <c r="P6" s="26" t="s">
        <v>16</v>
      </c>
      <c r="Q6" s="15">
        <v>11</v>
      </c>
      <c r="R6" s="19"/>
    </row>
    <row r="7" spans="1:18" ht="14" customHeight="1">
      <c r="A7" s="27">
        <v>3</v>
      </c>
      <c r="B7" s="28" t="s">
        <v>16</v>
      </c>
      <c r="C7" s="29" t="s">
        <v>14</v>
      </c>
      <c r="D7" s="32">
        <v>1</v>
      </c>
      <c r="E7" s="15">
        <f>Q6</f>
        <v>11</v>
      </c>
      <c r="F7" s="31">
        <f t="shared" si="0"/>
        <v>11</v>
      </c>
      <c r="K7" s="22">
        <v>4</v>
      </c>
      <c r="L7" s="23">
        <v>650</v>
      </c>
      <c r="M7" s="24">
        <v>1107.3399999999999</v>
      </c>
      <c r="P7" s="26" t="s">
        <v>17</v>
      </c>
      <c r="Q7" s="15">
        <v>13</v>
      </c>
      <c r="R7" s="19"/>
    </row>
    <row r="8" spans="1:18" ht="14" customHeight="1">
      <c r="A8" s="27">
        <v>4</v>
      </c>
      <c r="B8" s="28" t="s">
        <v>17</v>
      </c>
      <c r="C8" s="29" t="s">
        <v>14</v>
      </c>
      <c r="D8" s="32">
        <v>1</v>
      </c>
      <c r="E8" s="15">
        <f>Q7</f>
        <v>13</v>
      </c>
      <c r="F8" s="31">
        <f t="shared" si="0"/>
        <v>13</v>
      </c>
      <c r="K8" s="22">
        <v>5</v>
      </c>
      <c r="L8" s="23">
        <v>850</v>
      </c>
      <c r="M8" s="24">
        <v>1339.9599999999998</v>
      </c>
      <c r="P8" s="26" t="s">
        <v>18</v>
      </c>
      <c r="Q8" s="15">
        <v>27.5</v>
      </c>
      <c r="R8" s="19"/>
    </row>
    <row r="9" spans="1:18">
      <c r="A9" s="27">
        <v>5</v>
      </c>
      <c r="B9" s="28" t="s">
        <v>18</v>
      </c>
      <c r="C9" s="29" t="s">
        <v>14</v>
      </c>
      <c r="D9" s="32">
        <v>1</v>
      </c>
      <c r="E9" s="15">
        <f>Q8</f>
        <v>27.5</v>
      </c>
      <c r="F9" s="31">
        <f t="shared" si="0"/>
        <v>27.5</v>
      </c>
      <c r="K9" s="22">
        <v>6</v>
      </c>
      <c r="L9" s="23">
        <v>1000</v>
      </c>
      <c r="M9" s="24">
        <v>1583.8799999999997</v>
      </c>
      <c r="P9" s="26" t="s">
        <v>19</v>
      </c>
      <c r="Q9" s="15">
        <v>45</v>
      </c>
      <c r="R9" s="33"/>
    </row>
    <row r="10" spans="1:18" ht="14" customHeight="1">
      <c r="A10" s="27">
        <v>6</v>
      </c>
      <c r="B10" s="26" t="s">
        <v>20</v>
      </c>
      <c r="C10" s="29" t="s">
        <v>14</v>
      </c>
      <c r="D10" s="32">
        <v>1</v>
      </c>
      <c r="E10" s="15">
        <f>Q39</f>
        <v>16.899999999999999</v>
      </c>
      <c r="F10" s="31">
        <f t="shared" si="0"/>
        <v>16.899999999999999</v>
      </c>
      <c r="K10" s="34"/>
      <c r="L10" s="35"/>
      <c r="P10" s="26" t="s">
        <v>21</v>
      </c>
      <c r="Q10" s="15">
        <v>37</v>
      </c>
      <c r="R10" s="33"/>
    </row>
    <row r="11" spans="1:18" ht="14" customHeight="1">
      <c r="A11" s="27">
        <v>7</v>
      </c>
      <c r="B11" s="26" t="s">
        <v>22</v>
      </c>
      <c r="C11" s="29" t="s">
        <v>14</v>
      </c>
      <c r="D11" s="32">
        <v>1</v>
      </c>
      <c r="E11" s="15">
        <f>Q40</f>
        <v>14</v>
      </c>
      <c r="F11" s="31">
        <f t="shared" si="0"/>
        <v>14</v>
      </c>
      <c r="P11" s="26" t="s">
        <v>23</v>
      </c>
      <c r="Q11" s="15">
        <v>45</v>
      </c>
    </row>
    <row r="12" spans="1:18" ht="14" customHeight="1">
      <c r="A12" s="27">
        <v>8</v>
      </c>
      <c r="B12" s="28" t="str">
        <f>P14</f>
        <v xml:space="preserve">Яйцо шок. с игрушкой Киндер Сюрприз </v>
      </c>
      <c r="C12" s="29" t="s">
        <v>14</v>
      </c>
      <c r="D12" s="32">
        <v>1</v>
      </c>
      <c r="E12" s="15">
        <f>Q14</f>
        <v>20</v>
      </c>
      <c r="F12" s="31">
        <f t="shared" si="0"/>
        <v>20</v>
      </c>
      <c r="P12" s="26" t="s">
        <v>24</v>
      </c>
      <c r="Q12" s="15">
        <v>45</v>
      </c>
    </row>
    <row r="13" spans="1:18" ht="14" customHeight="1">
      <c r="A13" s="27">
        <v>9</v>
      </c>
      <c r="B13" s="28" t="s">
        <v>25</v>
      </c>
      <c r="C13" s="29" t="s">
        <v>14</v>
      </c>
      <c r="D13" s="32">
        <v>1</v>
      </c>
      <c r="E13" s="15">
        <f>Q12</f>
        <v>45</v>
      </c>
      <c r="F13" s="31">
        <f t="shared" si="0"/>
        <v>45</v>
      </c>
      <c r="P13" s="26" t="s">
        <v>26</v>
      </c>
      <c r="Q13" s="15">
        <v>36</v>
      </c>
    </row>
    <row r="14" spans="1:18" ht="14" customHeight="1">
      <c r="A14" s="27">
        <v>10</v>
      </c>
      <c r="B14" s="28" t="s">
        <v>27</v>
      </c>
      <c r="C14" s="36" t="s">
        <v>14</v>
      </c>
      <c r="D14" s="37">
        <v>1</v>
      </c>
      <c r="E14" s="15">
        <f>Q33</f>
        <v>12</v>
      </c>
      <c r="F14" s="31">
        <f t="shared" si="0"/>
        <v>12</v>
      </c>
      <c r="P14" s="38" t="s">
        <v>28</v>
      </c>
      <c r="Q14" s="15">
        <v>20</v>
      </c>
    </row>
    <row r="15" spans="1:18" ht="14" customHeight="1">
      <c r="A15" s="27">
        <v>11</v>
      </c>
      <c r="B15" s="28" t="s">
        <v>29</v>
      </c>
      <c r="C15" s="29" t="s">
        <v>14</v>
      </c>
      <c r="D15" s="32">
        <v>1</v>
      </c>
      <c r="E15" s="15">
        <f>Q35</f>
        <v>24</v>
      </c>
      <c r="F15" s="31">
        <f t="shared" si="0"/>
        <v>24</v>
      </c>
      <c r="P15" s="38" t="s">
        <v>30</v>
      </c>
      <c r="Q15" s="15">
        <v>21</v>
      </c>
    </row>
    <row r="16" spans="1:18" ht="14" customHeight="1">
      <c r="A16" s="27">
        <v>12</v>
      </c>
      <c r="B16" s="28" t="s">
        <v>173</v>
      </c>
      <c r="C16" s="29" t="s">
        <v>14</v>
      </c>
      <c r="D16" s="32">
        <v>1</v>
      </c>
      <c r="E16" s="15">
        <f>Q41</f>
        <v>20</v>
      </c>
      <c r="F16" s="31">
        <f t="shared" si="0"/>
        <v>20</v>
      </c>
      <c r="P16" s="38" t="s">
        <v>31</v>
      </c>
      <c r="Q16" s="15">
        <v>43</v>
      </c>
    </row>
    <row r="17" spans="1:17" ht="14" customHeight="1">
      <c r="A17" s="27">
        <v>13</v>
      </c>
      <c r="B17" s="28" t="s">
        <v>32</v>
      </c>
      <c r="C17" s="29" t="s">
        <v>14</v>
      </c>
      <c r="D17" s="32">
        <v>1</v>
      </c>
      <c r="E17" s="15">
        <f>Q42</f>
        <v>20</v>
      </c>
      <c r="F17" s="31">
        <f t="shared" si="0"/>
        <v>20</v>
      </c>
      <c r="P17" s="38" t="s">
        <v>33</v>
      </c>
      <c r="Q17" s="15">
        <v>50</v>
      </c>
    </row>
    <row r="18" spans="1:17" ht="14" customHeight="1" thickBot="1">
      <c r="A18" s="39"/>
      <c r="B18" s="39"/>
      <c r="C18" s="39"/>
      <c r="D18" s="40">
        <f>SUM(D5:D17)</f>
        <v>13</v>
      </c>
      <c r="E18" s="41"/>
      <c r="F18" s="42">
        <f>SUM(F5:F17)</f>
        <v>247.6</v>
      </c>
      <c r="P18" s="38" t="s">
        <v>34</v>
      </c>
      <c r="Q18" s="15">
        <v>38</v>
      </c>
    </row>
    <row r="19" spans="1:17" ht="14" customHeight="1">
      <c r="A19" s="11" t="s">
        <v>35</v>
      </c>
      <c r="B19" s="43"/>
      <c r="C19" s="6"/>
      <c r="D19" s="44"/>
      <c r="E19" s="9"/>
      <c r="F19" s="31"/>
      <c r="P19" s="26" t="s">
        <v>36</v>
      </c>
      <c r="Q19" s="15">
        <v>55</v>
      </c>
    </row>
    <row r="20" spans="1:17" ht="14" customHeight="1">
      <c r="A20" s="20" t="s">
        <v>11</v>
      </c>
      <c r="B20" s="20" t="s">
        <v>12</v>
      </c>
      <c r="C20" s="20" t="s">
        <v>1</v>
      </c>
      <c r="D20" s="45" t="s">
        <v>2</v>
      </c>
      <c r="E20" s="9" t="s">
        <v>3</v>
      </c>
      <c r="F20" s="10" t="s">
        <v>4</v>
      </c>
      <c r="P20" s="26" t="s">
        <v>37</v>
      </c>
      <c r="Q20" s="15">
        <v>82.5</v>
      </c>
    </row>
    <row r="21" spans="1:17" ht="14" customHeight="1">
      <c r="A21" s="27">
        <v>1</v>
      </c>
      <c r="B21" s="28" t="s">
        <v>13</v>
      </c>
      <c r="C21" s="29" t="s">
        <v>14</v>
      </c>
      <c r="D21" s="32">
        <v>2</v>
      </c>
      <c r="E21" s="15">
        <v>9.1999999999999993</v>
      </c>
      <c r="F21" s="16">
        <f t="shared" ref="F21:F33" si="1">D21*E21</f>
        <v>18.399999999999999</v>
      </c>
      <c r="P21" s="26" t="s">
        <v>38</v>
      </c>
      <c r="Q21" s="46">
        <v>70</v>
      </c>
    </row>
    <row r="22" spans="1:17" ht="14" customHeight="1">
      <c r="A22" s="27">
        <v>2</v>
      </c>
      <c r="B22" s="28" t="s">
        <v>15</v>
      </c>
      <c r="C22" s="29" t="s">
        <v>14</v>
      </c>
      <c r="D22" s="32">
        <v>2</v>
      </c>
      <c r="E22" s="15">
        <v>15</v>
      </c>
      <c r="F22" s="16">
        <f t="shared" si="1"/>
        <v>30</v>
      </c>
      <c r="P22" s="26" t="s">
        <v>39</v>
      </c>
      <c r="Q22" s="46">
        <v>70</v>
      </c>
    </row>
    <row r="23" spans="1:17" ht="14" customHeight="1">
      <c r="A23" s="27">
        <v>3</v>
      </c>
      <c r="B23" s="28" t="s">
        <v>16</v>
      </c>
      <c r="C23" s="29" t="s">
        <v>14</v>
      </c>
      <c r="D23" s="32">
        <v>2</v>
      </c>
      <c r="E23" s="15">
        <v>11</v>
      </c>
      <c r="F23" s="16">
        <f t="shared" si="1"/>
        <v>22</v>
      </c>
      <c r="P23" s="26" t="s">
        <v>40</v>
      </c>
      <c r="Q23" s="15">
        <v>50</v>
      </c>
    </row>
    <row r="24" spans="1:17" ht="14" customHeight="1">
      <c r="A24" s="27">
        <v>4</v>
      </c>
      <c r="B24" s="28" t="s">
        <v>17</v>
      </c>
      <c r="C24" s="29" t="s">
        <v>14</v>
      </c>
      <c r="D24" s="32">
        <v>2</v>
      </c>
      <c r="E24" s="15">
        <v>13</v>
      </c>
      <c r="F24" s="16">
        <f t="shared" si="1"/>
        <v>26</v>
      </c>
      <c r="P24" s="26" t="s">
        <v>41</v>
      </c>
      <c r="Q24" s="15">
        <v>81</v>
      </c>
    </row>
    <row r="25" spans="1:17" ht="14" customHeight="1">
      <c r="A25" s="27">
        <v>5</v>
      </c>
      <c r="B25" s="28" t="s">
        <v>18</v>
      </c>
      <c r="C25" s="29" t="s">
        <v>14</v>
      </c>
      <c r="D25" s="32">
        <v>2</v>
      </c>
      <c r="E25" s="15">
        <v>27.5</v>
      </c>
      <c r="F25" s="16">
        <f t="shared" si="1"/>
        <v>55</v>
      </c>
      <c r="P25" s="26" t="s">
        <v>42</v>
      </c>
      <c r="Q25" s="15">
        <v>52</v>
      </c>
    </row>
    <row r="26" spans="1:17" ht="14" customHeight="1">
      <c r="A26" s="27">
        <v>6</v>
      </c>
      <c r="B26" s="26" t="s">
        <v>20</v>
      </c>
      <c r="C26" s="29" t="s">
        <v>14</v>
      </c>
      <c r="D26" s="32">
        <v>2</v>
      </c>
      <c r="E26" s="15">
        <v>16.899999999999999</v>
      </c>
      <c r="F26" s="16">
        <f t="shared" si="1"/>
        <v>33.799999999999997</v>
      </c>
      <c r="P26" s="26" t="s">
        <v>43</v>
      </c>
      <c r="Q26" s="15">
        <v>26</v>
      </c>
    </row>
    <row r="27" spans="1:17" ht="14" customHeight="1">
      <c r="A27" s="27">
        <v>7</v>
      </c>
      <c r="B27" s="26" t="s">
        <v>22</v>
      </c>
      <c r="C27" s="29" t="s">
        <v>14</v>
      </c>
      <c r="D27" s="32">
        <v>2</v>
      </c>
      <c r="E27" s="15">
        <v>14</v>
      </c>
      <c r="F27" s="16">
        <f t="shared" si="1"/>
        <v>28</v>
      </c>
      <c r="P27" s="26" t="s">
        <v>44</v>
      </c>
      <c r="Q27" s="15">
        <v>26</v>
      </c>
    </row>
    <row r="28" spans="1:17" ht="14" customHeight="1">
      <c r="A28" s="27">
        <v>8</v>
      </c>
      <c r="B28" s="47" t="s">
        <v>28</v>
      </c>
      <c r="C28" s="29" t="s">
        <v>14</v>
      </c>
      <c r="D28" s="32">
        <v>1</v>
      </c>
      <c r="E28" s="15">
        <v>20</v>
      </c>
      <c r="F28" s="16">
        <f t="shared" si="1"/>
        <v>20</v>
      </c>
      <c r="P28" s="26" t="s">
        <v>45</v>
      </c>
      <c r="Q28" s="15">
        <v>50.5</v>
      </c>
    </row>
    <row r="29" spans="1:17" ht="14" customHeight="1">
      <c r="A29" s="27">
        <v>9</v>
      </c>
      <c r="B29" s="28" t="s">
        <v>25</v>
      </c>
      <c r="C29" s="29" t="s">
        <v>14</v>
      </c>
      <c r="D29" s="32">
        <v>1</v>
      </c>
      <c r="E29" s="15">
        <v>45</v>
      </c>
      <c r="F29" s="16">
        <f t="shared" si="1"/>
        <v>45</v>
      </c>
      <c r="P29" s="26" t="s">
        <v>46</v>
      </c>
      <c r="Q29" s="15">
        <v>95</v>
      </c>
    </row>
    <row r="30" spans="1:17" ht="14" customHeight="1">
      <c r="A30" s="27">
        <v>10</v>
      </c>
      <c r="B30" s="28" t="s">
        <v>27</v>
      </c>
      <c r="C30" s="29" t="s">
        <v>14</v>
      </c>
      <c r="D30" s="32">
        <v>1</v>
      </c>
      <c r="E30" s="15">
        <v>12</v>
      </c>
      <c r="F30" s="16">
        <f t="shared" si="1"/>
        <v>12</v>
      </c>
      <c r="P30" s="26" t="s">
        <v>47</v>
      </c>
      <c r="Q30" s="15">
        <v>81</v>
      </c>
    </row>
    <row r="31" spans="1:17" ht="14" customHeight="1">
      <c r="A31" s="27">
        <v>11</v>
      </c>
      <c r="B31" s="28" t="s">
        <v>29</v>
      </c>
      <c r="C31" s="29" t="s">
        <v>14</v>
      </c>
      <c r="D31" s="32">
        <v>1</v>
      </c>
      <c r="E31" s="15">
        <v>24</v>
      </c>
      <c r="F31" s="16">
        <f t="shared" si="1"/>
        <v>24</v>
      </c>
      <c r="P31" s="26" t="s">
        <v>48</v>
      </c>
      <c r="Q31" s="15">
        <v>82</v>
      </c>
    </row>
    <row r="32" spans="1:17" ht="14" customHeight="1">
      <c r="A32" s="27">
        <v>12</v>
      </c>
      <c r="B32" s="28" t="s">
        <v>173</v>
      </c>
      <c r="C32" s="29" t="s">
        <v>14</v>
      </c>
      <c r="D32" s="32">
        <v>1</v>
      </c>
      <c r="E32" s="15">
        <v>20</v>
      </c>
      <c r="F32" s="16">
        <f t="shared" si="1"/>
        <v>20</v>
      </c>
      <c r="P32" s="26" t="s">
        <v>49</v>
      </c>
      <c r="Q32" s="15">
        <v>55</v>
      </c>
    </row>
    <row r="33" spans="1:18" ht="14" customHeight="1">
      <c r="A33" s="27">
        <v>13</v>
      </c>
      <c r="B33" s="28" t="s">
        <v>32</v>
      </c>
      <c r="C33" s="29" t="s">
        <v>14</v>
      </c>
      <c r="D33" s="48">
        <v>1</v>
      </c>
      <c r="E33" s="15">
        <v>20</v>
      </c>
      <c r="F33" s="16">
        <f t="shared" si="1"/>
        <v>20</v>
      </c>
      <c r="P33" s="26" t="s">
        <v>50</v>
      </c>
      <c r="Q33" s="15">
        <v>12</v>
      </c>
    </row>
    <row r="34" spans="1:18" ht="14" customHeight="1" thickBot="1">
      <c r="A34" s="39"/>
      <c r="B34" s="39"/>
      <c r="C34" s="39"/>
      <c r="D34" s="40">
        <f>SUM(D21:D33)</f>
        <v>20</v>
      </c>
      <c r="E34" s="49"/>
      <c r="F34" s="50">
        <f>SUM(F21:F33)</f>
        <v>354.2</v>
      </c>
      <c r="P34" s="26" t="s">
        <v>51</v>
      </c>
      <c r="Q34" s="15">
        <v>25</v>
      </c>
    </row>
    <row r="35" spans="1:18" ht="14" customHeight="1">
      <c r="A35" s="11" t="s">
        <v>52</v>
      </c>
      <c r="B35" s="43"/>
      <c r="C35" s="6"/>
      <c r="D35" s="44"/>
      <c r="E35" s="9"/>
      <c r="F35" s="31"/>
      <c r="P35" s="26" t="s">
        <v>53</v>
      </c>
      <c r="Q35" s="15">
        <v>24</v>
      </c>
    </row>
    <row r="36" spans="1:18" ht="14" customHeight="1">
      <c r="A36" s="20" t="s">
        <v>11</v>
      </c>
      <c r="B36" s="20" t="s">
        <v>12</v>
      </c>
      <c r="C36" s="20" t="s">
        <v>1</v>
      </c>
      <c r="D36" s="45" t="s">
        <v>2</v>
      </c>
      <c r="E36" s="9" t="s">
        <v>3</v>
      </c>
      <c r="F36" s="10" t="s">
        <v>4</v>
      </c>
      <c r="P36" s="26" t="s">
        <v>54</v>
      </c>
      <c r="Q36" s="15">
        <v>24</v>
      </c>
    </row>
    <row r="37" spans="1:18" ht="14" customHeight="1">
      <c r="A37" s="27">
        <v>1</v>
      </c>
      <c r="B37" s="28" t="s">
        <v>55</v>
      </c>
      <c r="C37" s="29" t="s">
        <v>14</v>
      </c>
      <c r="D37" s="32">
        <v>1</v>
      </c>
      <c r="E37" s="15">
        <f>Q32</f>
        <v>55</v>
      </c>
      <c r="F37" s="16">
        <f t="shared" ref="F37:F50" si="2">D37*E37</f>
        <v>55</v>
      </c>
      <c r="P37" s="26" t="s">
        <v>56</v>
      </c>
      <c r="Q37" s="15">
        <v>24</v>
      </c>
    </row>
    <row r="38" spans="1:18" ht="14" customHeight="1">
      <c r="A38" s="27">
        <v>2</v>
      </c>
      <c r="B38" s="28" t="s">
        <v>57</v>
      </c>
      <c r="C38" s="29" t="s">
        <v>14</v>
      </c>
      <c r="D38" s="32">
        <v>1</v>
      </c>
      <c r="E38" s="15">
        <f>Q28</f>
        <v>50.5</v>
      </c>
      <c r="F38" s="16">
        <f t="shared" si="2"/>
        <v>50.5</v>
      </c>
      <c r="P38" s="26" t="s">
        <v>58</v>
      </c>
      <c r="Q38" s="15">
        <v>24</v>
      </c>
    </row>
    <row r="39" spans="1:18" ht="14" customHeight="1">
      <c r="A39" s="27">
        <v>3</v>
      </c>
      <c r="B39" s="28" t="s">
        <v>59</v>
      </c>
      <c r="C39" s="29" t="s">
        <v>14</v>
      </c>
      <c r="D39" s="32">
        <v>1</v>
      </c>
      <c r="E39" s="15">
        <f>Q26</f>
        <v>26</v>
      </c>
      <c r="F39" s="16">
        <f t="shared" si="2"/>
        <v>26</v>
      </c>
      <c r="P39" s="26" t="s">
        <v>20</v>
      </c>
      <c r="Q39" s="15">
        <v>16.899999999999999</v>
      </c>
    </row>
    <row r="40" spans="1:18" ht="14" customHeight="1">
      <c r="A40" s="27">
        <v>4</v>
      </c>
      <c r="B40" s="28" t="s">
        <v>60</v>
      </c>
      <c r="C40" s="29" t="s">
        <v>14</v>
      </c>
      <c r="D40" s="32">
        <v>1</v>
      </c>
      <c r="E40" s="15">
        <f>Q23</f>
        <v>50</v>
      </c>
      <c r="F40" s="16">
        <f t="shared" si="2"/>
        <v>50</v>
      </c>
      <c r="P40" s="26" t="s">
        <v>22</v>
      </c>
      <c r="Q40" s="15">
        <v>14</v>
      </c>
    </row>
    <row r="41" spans="1:18" ht="14" customHeight="1">
      <c r="A41" s="27">
        <v>5</v>
      </c>
      <c r="B41" s="28" t="s">
        <v>61</v>
      </c>
      <c r="C41" s="29" t="s">
        <v>14</v>
      </c>
      <c r="D41" s="32">
        <v>1</v>
      </c>
      <c r="E41" s="15">
        <f>Q19</f>
        <v>55</v>
      </c>
      <c r="F41" s="16">
        <f t="shared" si="2"/>
        <v>55</v>
      </c>
      <c r="P41" s="26" t="s">
        <v>62</v>
      </c>
      <c r="Q41" s="15">
        <v>20</v>
      </c>
    </row>
    <row r="42" spans="1:18" ht="14" customHeight="1">
      <c r="A42" s="27">
        <v>6</v>
      </c>
      <c r="B42" s="26" t="s">
        <v>63</v>
      </c>
      <c r="C42" s="29" t="s">
        <v>14</v>
      </c>
      <c r="D42" s="32">
        <v>1</v>
      </c>
      <c r="E42" s="15">
        <f>Q43</f>
        <v>40</v>
      </c>
      <c r="F42" s="16">
        <f t="shared" si="2"/>
        <v>40</v>
      </c>
      <c r="P42" s="26" t="s">
        <v>64</v>
      </c>
      <c r="Q42" s="15">
        <v>20</v>
      </c>
      <c r="R42" t="s">
        <v>65</v>
      </c>
    </row>
    <row r="43" spans="1:18" ht="14" customHeight="1">
      <c r="A43" s="27">
        <v>7</v>
      </c>
      <c r="B43" s="26" t="s">
        <v>66</v>
      </c>
      <c r="C43" s="29" t="s">
        <v>14</v>
      </c>
      <c r="D43" s="32">
        <v>1</v>
      </c>
      <c r="E43" s="15">
        <f>Q45</f>
        <v>28</v>
      </c>
      <c r="F43" s="16">
        <f t="shared" si="2"/>
        <v>28</v>
      </c>
      <c r="P43" s="26" t="s">
        <v>67</v>
      </c>
      <c r="Q43" s="15">
        <v>40</v>
      </c>
      <c r="R43" s="25" t="e">
        <f>#REF!-#REF!*20%</f>
        <v>#REF!</v>
      </c>
    </row>
    <row r="44" spans="1:18" ht="14" customHeight="1">
      <c r="A44" s="27">
        <v>8</v>
      </c>
      <c r="B44" s="47" t="s">
        <v>28</v>
      </c>
      <c r="C44" s="29" t="s">
        <v>14</v>
      </c>
      <c r="D44" s="32">
        <v>1</v>
      </c>
      <c r="E44" s="15">
        <v>20</v>
      </c>
      <c r="F44" s="16">
        <f t="shared" si="2"/>
        <v>20</v>
      </c>
      <c r="P44" s="26" t="s">
        <v>68</v>
      </c>
      <c r="Q44" s="15">
        <v>58</v>
      </c>
      <c r="R44" s="25" t="e">
        <f>#REF!-#REF!*20%</f>
        <v>#REF!</v>
      </c>
    </row>
    <row r="45" spans="1:18" ht="14" customHeight="1">
      <c r="A45" s="27">
        <v>9</v>
      </c>
      <c r="B45" s="28" t="s">
        <v>25</v>
      </c>
      <c r="C45" s="29" t="s">
        <v>14</v>
      </c>
      <c r="D45" s="32">
        <v>1</v>
      </c>
      <c r="E45" s="15">
        <v>45</v>
      </c>
      <c r="F45" s="16">
        <f t="shared" si="2"/>
        <v>45</v>
      </c>
      <c r="P45" s="26" t="s">
        <v>69</v>
      </c>
      <c r="Q45" s="15">
        <v>28</v>
      </c>
      <c r="R45" s="25" t="e">
        <f>#REF!-#REF!*20%</f>
        <v>#REF!</v>
      </c>
    </row>
    <row r="46" spans="1:18" ht="14" customHeight="1">
      <c r="A46" s="27">
        <v>10</v>
      </c>
      <c r="B46" s="28" t="s">
        <v>27</v>
      </c>
      <c r="C46" s="29" t="s">
        <v>14</v>
      </c>
      <c r="D46" s="32">
        <v>1</v>
      </c>
      <c r="E46" s="15">
        <v>25</v>
      </c>
      <c r="F46" s="16">
        <f t="shared" si="2"/>
        <v>25</v>
      </c>
      <c r="P46" s="26" t="s">
        <v>69</v>
      </c>
      <c r="Q46" s="15">
        <v>43</v>
      </c>
      <c r="R46" s="25" t="e">
        <f>#REF!-#REF!*20%</f>
        <v>#REF!</v>
      </c>
    </row>
    <row r="47" spans="1:18" ht="14" customHeight="1">
      <c r="A47" s="27">
        <v>11</v>
      </c>
      <c r="B47" s="28" t="s">
        <v>29</v>
      </c>
      <c r="C47" s="29" t="s">
        <v>14</v>
      </c>
      <c r="D47" s="32">
        <v>1</v>
      </c>
      <c r="E47" s="15">
        <v>24</v>
      </c>
      <c r="F47" s="16">
        <f t="shared" si="2"/>
        <v>24</v>
      </c>
      <c r="P47" s="26" t="s">
        <v>70</v>
      </c>
      <c r="Q47" s="46">
        <v>75</v>
      </c>
      <c r="R47" s="25" t="e">
        <f>#REF!-#REF!*20%</f>
        <v>#REF!</v>
      </c>
    </row>
    <row r="48" spans="1:18" ht="14" customHeight="1">
      <c r="A48" s="27">
        <v>12</v>
      </c>
      <c r="B48" s="28" t="s">
        <v>173</v>
      </c>
      <c r="C48" s="36" t="s">
        <v>14</v>
      </c>
      <c r="D48" s="37">
        <v>1</v>
      </c>
      <c r="E48" s="15">
        <v>20</v>
      </c>
      <c r="F48" s="16">
        <f t="shared" si="2"/>
        <v>20</v>
      </c>
    </row>
    <row r="49" spans="1:6" ht="14" customHeight="1">
      <c r="A49" s="27">
        <v>13</v>
      </c>
      <c r="B49" s="28" t="s">
        <v>32</v>
      </c>
      <c r="C49" s="29" t="s">
        <v>14</v>
      </c>
      <c r="D49" s="32">
        <v>1</v>
      </c>
      <c r="E49" s="15">
        <v>20</v>
      </c>
      <c r="F49" s="16">
        <f t="shared" si="2"/>
        <v>20</v>
      </c>
    </row>
    <row r="50" spans="1:6" ht="14" customHeight="1">
      <c r="A50" s="27">
        <v>14</v>
      </c>
      <c r="B50" s="28" t="s">
        <v>30</v>
      </c>
      <c r="C50" s="29" t="s">
        <v>14</v>
      </c>
      <c r="D50" s="48">
        <v>2</v>
      </c>
      <c r="E50" s="15">
        <f>Q15</f>
        <v>21</v>
      </c>
      <c r="F50" s="16">
        <f t="shared" si="2"/>
        <v>42</v>
      </c>
    </row>
    <row r="51" spans="1:6" ht="14" customHeight="1" thickBot="1">
      <c r="A51" s="39"/>
      <c r="B51" s="39"/>
      <c r="C51" s="39"/>
      <c r="D51" s="40">
        <f>SUM(D37:D50)</f>
        <v>15</v>
      </c>
      <c r="E51" s="40"/>
      <c r="F51" s="51">
        <f>SUM(F37:F50)</f>
        <v>500.5</v>
      </c>
    </row>
    <row r="52" spans="1:6" ht="14" customHeight="1">
      <c r="A52" s="52" t="s">
        <v>71</v>
      </c>
      <c r="B52" s="53"/>
      <c r="C52" s="54"/>
      <c r="D52" s="55"/>
      <c r="E52" s="9"/>
      <c r="F52" s="31"/>
    </row>
    <row r="53" spans="1:6" ht="14" customHeight="1">
      <c r="A53" s="20" t="s">
        <v>11</v>
      </c>
      <c r="B53" s="20" t="s">
        <v>12</v>
      </c>
      <c r="C53" s="20" t="s">
        <v>1</v>
      </c>
      <c r="D53" s="45" t="s">
        <v>2</v>
      </c>
      <c r="E53" s="9" t="s">
        <v>3</v>
      </c>
      <c r="F53" s="10" t="s">
        <v>4</v>
      </c>
    </row>
    <row r="54" spans="1:6" ht="14" customHeight="1">
      <c r="A54" s="27">
        <v>1</v>
      </c>
      <c r="B54" s="56" t="s">
        <v>55</v>
      </c>
      <c r="C54" s="29" t="s">
        <v>14</v>
      </c>
      <c r="D54" s="32">
        <v>1</v>
      </c>
      <c r="E54" s="15">
        <v>55</v>
      </c>
      <c r="F54" s="16">
        <f t="shared" ref="F54:F70" si="3">D54*E54</f>
        <v>55</v>
      </c>
    </row>
    <row r="55" spans="1:6" ht="14" customHeight="1">
      <c r="A55" s="27">
        <v>2</v>
      </c>
      <c r="B55" s="56" t="s">
        <v>57</v>
      </c>
      <c r="C55" s="29" t="s">
        <v>14</v>
      </c>
      <c r="D55" s="32">
        <v>1</v>
      </c>
      <c r="E55" s="15">
        <v>50.5</v>
      </c>
      <c r="F55" s="16">
        <f t="shared" si="3"/>
        <v>50.5</v>
      </c>
    </row>
    <row r="56" spans="1:6" ht="14" customHeight="1">
      <c r="A56" s="27">
        <v>3</v>
      </c>
      <c r="B56" s="56" t="s">
        <v>59</v>
      </c>
      <c r="C56" s="29" t="s">
        <v>14</v>
      </c>
      <c r="D56" s="32">
        <v>1</v>
      </c>
      <c r="E56" s="15">
        <v>26</v>
      </c>
      <c r="F56" s="16">
        <f t="shared" si="3"/>
        <v>26</v>
      </c>
    </row>
    <row r="57" spans="1:6" ht="14" customHeight="1">
      <c r="A57" s="27">
        <v>4</v>
      </c>
      <c r="B57" s="56" t="s">
        <v>60</v>
      </c>
      <c r="C57" s="29" t="s">
        <v>14</v>
      </c>
      <c r="D57" s="32">
        <v>1</v>
      </c>
      <c r="E57" s="15">
        <v>50</v>
      </c>
      <c r="F57" s="16">
        <f t="shared" si="3"/>
        <v>50</v>
      </c>
    </row>
    <row r="58" spans="1:6" ht="14" customHeight="1">
      <c r="A58" s="27">
        <v>5</v>
      </c>
      <c r="B58" s="56" t="s">
        <v>61</v>
      </c>
      <c r="C58" s="29" t="s">
        <v>14</v>
      </c>
      <c r="D58" s="32">
        <v>1</v>
      </c>
      <c r="E58" s="15">
        <v>55</v>
      </c>
      <c r="F58" s="16">
        <f t="shared" si="3"/>
        <v>55</v>
      </c>
    </row>
    <row r="59" spans="1:6" ht="14" customHeight="1">
      <c r="A59" s="27">
        <v>6</v>
      </c>
      <c r="B59" s="56" t="s">
        <v>63</v>
      </c>
      <c r="C59" s="29" t="s">
        <v>14</v>
      </c>
      <c r="D59" s="32">
        <v>1</v>
      </c>
      <c r="E59" s="15">
        <v>40</v>
      </c>
      <c r="F59" s="16">
        <f t="shared" si="3"/>
        <v>40</v>
      </c>
    </row>
    <row r="60" spans="1:6" ht="14" customHeight="1">
      <c r="A60" s="27">
        <v>7</v>
      </c>
      <c r="B60" s="56" t="s">
        <v>66</v>
      </c>
      <c r="C60" s="29" t="s">
        <v>14</v>
      </c>
      <c r="D60" s="32">
        <v>1</v>
      </c>
      <c r="E60" s="15">
        <v>28</v>
      </c>
      <c r="F60" s="16">
        <f t="shared" si="3"/>
        <v>28</v>
      </c>
    </row>
    <row r="61" spans="1:6" ht="14" customHeight="1">
      <c r="A61" s="27">
        <v>8</v>
      </c>
      <c r="B61" s="56" t="s">
        <v>28</v>
      </c>
      <c r="C61" s="29" t="s">
        <v>14</v>
      </c>
      <c r="D61" s="32">
        <v>1</v>
      </c>
      <c r="E61" s="15">
        <v>20</v>
      </c>
      <c r="F61" s="16">
        <f t="shared" si="3"/>
        <v>20</v>
      </c>
    </row>
    <row r="62" spans="1:6" ht="14" customHeight="1">
      <c r="A62" s="27">
        <v>9</v>
      </c>
      <c r="B62" s="56" t="s">
        <v>19</v>
      </c>
      <c r="C62" s="29" t="s">
        <v>14</v>
      </c>
      <c r="D62" s="32">
        <v>1</v>
      </c>
      <c r="E62" s="15">
        <v>45</v>
      </c>
      <c r="F62" s="16">
        <f t="shared" si="3"/>
        <v>45</v>
      </c>
    </row>
    <row r="63" spans="1:6" ht="14" customHeight="1">
      <c r="A63" s="27">
        <v>10</v>
      </c>
      <c r="B63" s="56" t="s">
        <v>27</v>
      </c>
      <c r="C63" s="29" t="s">
        <v>14</v>
      </c>
      <c r="D63" s="32">
        <v>1</v>
      </c>
      <c r="E63" s="15">
        <v>25</v>
      </c>
      <c r="F63" s="16">
        <f t="shared" si="3"/>
        <v>25</v>
      </c>
    </row>
    <row r="64" spans="1:6" ht="14" customHeight="1">
      <c r="A64" s="27">
        <v>11</v>
      </c>
      <c r="B64" s="56" t="s">
        <v>29</v>
      </c>
      <c r="C64" s="29" t="s">
        <v>14</v>
      </c>
      <c r="D64" s="32">
        <v>2</v>
      </c>
      <c r="E64" s="15">
        <v>24</v>
      </c>
      <c r="F64" s="16">
        <f t="shared" si="3"/>
        <v>48</v>
      </c>
    </row>
    <row r="65" spans="1:6" ht="14" customHeight="1">
      <c r="A65" s="27">
        <v>12</v>
      </c>
      <c r="B65" s="56" t="s">
        <v>173</v>
      </c>
      <c r="C65" s="29" t="s">
        <v>14</v>
      </c>
      <c r="D65" s="32">
        <v>1</v>
      </c>
      <c r="E65" s="15">
        <v>20</v>
      </c>
      <c r="F65" s="16">
        <f t="shared" si="3"/>
        <v>20</v>
      </c>
    </row>
    <row r="66" spans="1:6" ht="14" customHeight="1">
      <c r="A66" s="27">
        <v>13</v>
      </c>
      <c r="B66" s="56" t="s">
        <v>32</v>
      </c>
      <c r="C66" s="29" t="s">
        <v>14</v>
      </c>
      <c r="D66" s="32">
        <v>1</v>
      </c>
      <c r="E66" s="15">
        <v>20</v>
      </c>
      <c r="F66" s="16">
        <f t="shared" si="3"/>
        <v>20</v>
      </c>
    </row>
    <row r="67" spans="1:6" ht="14" customHeight="1">
      <c r="A67" s="27">
        <v>14</v>
      </c>
      <c r="B67" s="56" t="s">
        <v>30</v>
      </c>
      <c r="C67" s="29" t="s">
        <v>14</v>
      </c>
      <c r="D67" s="48">
        <v>2</v>
      </c>
      <c r="E67" s="15">
        <v>21</v>
      </c>
      <c r="F67" s="16">
        <f t="shared" si="3"/>
        <v>42</v>
      </c>
    </row>
    <row r="68" spans="1:6" ht="14" customHeight="1">
      <c r="A68" s="27">
        <v>15</v>
      </c>
      <c r="B68" s="56" t="s">
        <v>31</v>
      </c>
      <c r="C68" s="29" t="s">
        <v>14</v>
      </c>
      <c r="D68" s="32">
        <v>1</v>
      </c>
      <c r="E68" s="15">
        <v>43</v>
      </c>
      <c r="F68" s="16">
        <f t="shared" si="3"/>
        <v>43</v>
      </c>
    </row>
    <row r="69" spans="1:6" ht="14" customHeight="1">
      <c r="A69" s="27">
        <v>16</v>
      </c>
      <c r="B69" s="57" t="s">
        <v>34</v>
      </c>
      <c r="C69" s="36" t="s">
        <v>14</v>
      </c>
      <c r="D69" s="37">
        <v>1</v>
      </c>
      <c r="E69" s="15">
        <v>38</v>
      </c>
      <c r="F69" s="16">
        <f t="shared" si="3"/>
        <v>38</v>
      </c>
    </row>
    <row r="70" spans="1:6" ht="14" customHeight="1">
      <c r="A70" s="27">
        <v>17</v>
      </c>
      <c r="B70" s="56" t="s">
        <v>72</v>
      </c>
      <c r="C70" s="29" t="s">
        <v>14</v>
      </c>
      <c r="D70" s="32">
        <v>1</v>
      </c>
      <c r="E70" s="15">
        <v>45</v>
      </c>
      <c r="F70" s="16">
        <f t="shared" si="3"/>
        <v>45</v>
      </c>
    </row>
    <row r="71" spans="1:6" ht="14" customHeight="1" thickBot="1">
      <c r="A71" s="39"/>
      <c r="B71" s="39"/>
      <c r="C71" s="39"/>
      <c r="D71" s="40">
        <f>SUM(D54:D70)</f>
        <v>19</v>
      </c>
      <c r="E71" s="49"/>
      <c r="F71" s="50">
        <f>SUM(F54:F70)</f>
        <v>650.5</v>
      </c>
    </row>
    <row r="72" spans="1:6" ht="14" customHeight="1">
      <c r="A72" s="52" t="s">
        <v>73</v>
      </c>
      <c r="B72" s="53"/>
      <c r="C72" s="58"/>
      <c r="D72" s="59"/>
      <c r="E72" s="9"/>
      <c r="F72" s="31"/>
    </row>
    <row r="73" spans="1:6" ht="14" customHeight="1">
      <c r="A73" s="20" t="s">
        <v>11</v>
      </c>
      <c r="B73" s="20" t="s">
        <v>12</v>
      </c>
      <c r="C73" s="20" t="s">
        <v>1</v>
      </c>
      <c r="D73" s="45" t="s">
        <v>2</v>
      </c>
      <c r="E73" s="9" t="s">
        <v>3</v>
      </c>
      <c r="F73" s="10" t="s">
        <v>4</v>
      </c>
    </row>
    <row r="74" spans="1:6" ht="14" customHeight="1">
      <c r="A74" s="27">
        <v>1</v>
      </c>
      <c r="B74" s="56" t="s">
        <v>55</v>
      </c>
      <c r="C74" s="60" t="s">
        <v>14</v>
      </c>
      <c r="D74" s="61">
        <v>1</v>
      </c>
      <c r="E74" s="62">
        <f>Q31</f>
        <v>82</v>
      </c>
      <c r="F74" s="63">
        <f>D74*E74</f>
        <v>82</v>
      </c>
    </row>
    <row r="75" spans="1:6" ht="14" customHeight="1">
      <c r="A75" s="27">
        <v>2</v>
      </c>
      <c r="B75" s="56" t="s">
        <v>57</v>
      </c>
      <c r="C75" s="60" t="s">
        <v>14</v>
      </c>
      <c r="D75" s="61">
        <v>1</v>
      </c>
      <c r="E75" s="62">
        <f>Q29</f>
        <v>95</v>
      </c>
      <c r="F75" s="63">
        <f t="shared" ref="F75:F90" si="4">D75*E75</f>
        <v>95</v>
      </c>
    </row>
    <row r="76" spans="1:6" ht="14" customHeight="1">
      <c r="A76" s="27">
        <v>3</v>
      </c>
      <c r="B76" s="56" t="s">
        <v>59</v>
      </c>
      <c r="C76" s="60" t="s">
        <v>14</v>
      </c>
      <c r="D76" s="61">
        <v>1</v>
      </c>
      <c r="E76" s="62">
        <f>Q25</f>
        <v>52</v>
      </c>
      <c r="F76" s="63">
        <f t="shared" si="4"/>
        <v>52</v>
      </c>
    </row>
    <row r="77" spans="1:6" ht="14" customHeight="1">
      <c r="A77" s="27">
        <v>4</v>
      </c>
      <c r="B77" s="56" t="s">
        <v>60</v>
      </c>
      <c r="C77" s="60" t="s">
        <v>14</v>
      </c>
      <c r="D77" s="61">
        <v>1</v>
      </c>
      <c r="E77" s="62">
        <f>Q24</f>
        <v>81</v>
      </c>
      <c r="F77" s="63">
        <f t="shared" si="4"/>
        <v>81</v>
      </c>
    </row>
    <row r="78" spans="1:6" ht="14" customHeight="1">
      <c r="A78" s="27">
        <v>5</v>
      </c>
      <c r="B78" s="56" t="s">
        <v>61</v>
      </c>
      <c r="C78" s="60" t="s">
        <v>14</v>
      </c>
      <c r="D78" s="61">
        <v>1</v>
      </c>
      <c r="E78" s="62">
        <f>Q20</f>
        <v>82.5</v>
      </c>
      <c r="F78" s="63">
        <f t="shared" si="4"/>
        <v>82.5</v>
      </c>
    </row>
    <row r="79" spans="1:6" ht="14" customHeight="1">
      <c r="A79" s="27">
        <v>6</v>
      </c>
      <c r="B79" s="56" t="s">
        <v>63</v>
      </c>
      <c r="C79" s="60" t="s">
        <v>14</v>
      </c>
      <c r="D79" s="61">
        <v>1</v>
      </c>
      <c r="E79" s="62">
        <f>Q44</f>
        <v>58</v>
      </c>
      <c r="F79" s="63">
        <f t="shared" si="4"/>
        <v>58</v>
      </c>
    </row>
    <row r="80" spans="1:6" ht="14" customHeight="1">
      <c r="A80" s="27">
        <v>7</v>
      </c>
      <c r="B80" s="56" t="s">
        <v>66</v>
      </c>
      <c r="C80" s="60" t="s">
        <v>14</v>
      </c>
      <c r="D80" s="61">
        <v>1</v>
      </c>
      <c r="E80" s="62">
        <f>Q46</f>
        <v>43</v>
      </c>
      <c r="F80" s="63">
        <f t="shared" si="4"/>
        <v>43</v>
      </c>
    </row>
    <row r="81" spans="1:6" ht="14" customHeight="1">
      <c r="A81" s="27">
        <v>8</v>
      </c>
      <c r="B81" s="56" t="s">
        <v>28</v>
      </c>
      <c r="C81" s="60" t="s">
        <v>14</v>
      </c>
      <c r="D81" s="61">
        <v>1</v>
      </c>
      <c r="E81" s="15">
        <v>20</v>
      </c>
      <c r="F81" s="63">
        <f t="shared" si="4"/>
        <v>20</v>
      </c>
    </row>
    <row r="82" spans="1:6" ht="14" customHeight="1">
      <c r="A82" s="27">
        <v>9</v>
      </c>
      <c r="B82" s="56" t="s">
        <v>19</v>
      </c>
      <c r="C82" s="60" t="s">
        <v>14</v>
      </c>
      <c r="D82" s="61">
        <v>1</v>
      </c>
      <c r="E82" s="62">
        <v>45</v>
      </c>
      <c r="F82" s="63">
        <f t="shared" si="4"/>
        <v>45</v>
      </c>
    </row>
    <row r="83" spans="1:6" ht="14" customHeight="1">
      <c r="A83" s="27">
        <v>10</v>
      </c>
      <c r="B83" s="56" t="s">
        <v>27</v>
      </c>
      <c r="C83" s="60" t="s">
        <v>14</v>
      </c>
      <c r="D83" s="61">
        <v>1</v>
      </c>
      <c r="E83" s="15">
        <v>25</v>
      </c>
      <c r="F83" s="63">
        <f t="shared" si="4"/>
        <v>25</v>
      </c>
    </row>
    <row r="84" spans="1:6" ht="14" customHeight="1">
      <c r="A84" s="27">
        <v>11</v>
      </c>
      <c r="B84" s="56" t="s">
        <v>29</v>
      </c>
      <c r="C84" s="60" t="s">
        <v>14</v>
      </c>
      <c r="D84" s="61">
        <v>2</v>
      </c>
      <c r="E84" s="15">
        <v>24</v>
      </c>
      <c r="F84" s="63">
        <f t="shared" si="4"/>
        <v>48</v>
      </c>
    </row>
    <row r="85" spans="1:6" ht="14" customHeight="1">
      <c r="A85" s="27">
        <v>12</v>
      </c>
      <c r="B85" s="56" t="s">
        <v>173</v>
      </c>
      <c r="C85" s="60" t="s">
        <v>14</v>
      </c>
      <c r="D85" s="61">
        <v>1</v>
      </c>
      <c r="E85" s="15">
        <v>20</v>
      </c>
      <c r="F85" s="63">
        <f t="shared" si="4"/>
        <v>20</v>
      </c>
    </row>
    <row r="86" spans="1:6" ht="14" customHeight="1">
      <c r="A86" s="27">
        <v>13</v>
      </c>
      <c r="B86" s="56" t="s">
        <v>32</v>
      </c>
      <c r="C86" s="60" t="s">
        <v>14</v>
      </c>
      <c r="D86" s="61">
        <v>1</v>
      </c>
      <c r="E86" s="15">
        <v>20</v>
      </c>
      <c r="F86" s="63">
        <f t="shared" si="4"/>
        <v>20</v>
      </c>
    </row>
    <row r="87" spans="1:6" ht="14" customHeight="1">
      <c r="A87" s="27">
        <v>14</v>
      </c>
      <c r="B87" s="56" t="s">
        <v>72</v>
      </c>
      <c r="C87" s="60" t="s">
        <v>14</v>
      </c>
      <c r="D87" s="61">
        <v>1</v>
      </c>
      <c r="E87" s="62">
        <v>45</v>
      </c>
      <c r="F87" s="63">
        <f t="shared" si="4"/>
        <v>45</v>
      </c>
    </row>
    <row r="88" spans="1:6" ht="14" customHeight="1">
      <c r="A88" s="27">
        <v>15</v>
      </c>
      <c r="B88" s="56" t="s">
        <v>31</v>
      </c>
      <c r="C88" s="60" t="s">
        <v>14</v>
      </c>
      <c r="D88" s="32">
        <v>1</v>
      </c>
      <c r="E88" s="15">
        <f>Q16</f>
        <v>43</v>
      </c>
      <c r="F88" s="63">
        <f t="shared" si="4"/>
        <v>43</v>
      </c>
    </row>
    <row r="89" spans="1:6" ht="14" customHeight="1">
      <c r="A89" s="27">
        <v>16</v>
      </c>
      <c r="B89" s="57" t="s">
        <v>34</v>
      </c>
      <c r="C89" s="60" t="s">
        <v>14</v>
      </c>
      <c r="D89" s="61">
        <v>1</v>
      </c>
      <c r="E89" s="62">
        <f>Q18</f>
        <v>38</v>
      </c>
      <c r="F89" s="63">
        <f t="shared" si="4"/>
        <v>38</v>
      </c>
    </row>
    <row r="90" spans="1:6" ht="14" customHeight="1">
      <c r="A90" s="27">
        <v>17</v>
      </c>
      <c r="B90" s="28" t="s">
        <v>33</v>
      </c>
      <c r="C90" s="60" t="s">
        <v>14</v>
      </c>
      <c r="D90" s="61">
        <v>1</v>
      </c>
      <c r="E90" s="62">
        <v>50</v>
      </c>
      <c r="F90" s="63">
        <f t="shared" si="4"/>
        <v>50</v>
      </c>
    </row>
    <row r="91" spans="1:6" ht="14" customHeight="1" thickBot="1">
      <c r="A91" s="39"/>
      <c r="B91" s="39"/>
      <c r="C91" s="39"/>
      <c r="D91" s="40">
        <f>SUM(D74:D90)</f>
        <v>18</v>
      </c>
      <c r="E91" s="49"/>
      <c r="F91" s="64">
        <f>SUM(F74:F90)</f>
        <v>847.5</v>
      </c>
    </row>
    <row r="92" spans="1:6" ht="14" customHeight="1">
      <c r="A92" s="52" t="s">
        <v>74</v>
      </c>
      <c r="B92" s="53"/>
      <c r="C92" s="58"/>
      <c r="D92" s="59"/>
      <c r="E92" s="9"/>
      <c r="F92" s="31"/>
    </row>
    <row r="93" spans="1:6" ht="14" customHeight="1">
      <c r="A93" s="20" t="s">
        <v>11</v>
      </c>
      <c r="B93" s="20" t="s">
        <v>12</v>
      </c>
      <c r="C93" s="21" t="s">
        <v>1</v>
      </c>
      <c r="D93" s="45" t="s">
        <v>2</v>
      </c>
      <c r="E93" s="9" t="s">
        <v>3</v>
      </c>
      <c r="F93" s="10" t="s">
        <v>4</v>
      </c>
    </row>
    <row r="94" spans="1:6" ht="14" customHeight="1">
      <c r="A94" s="27">
        <v>1</v>
      </c>
      <c r="B94" s="56" t="s">
        <v>55</v>
      </c>
      <c r="C94" s="29" t="s">
        <v>14</v>
      </c>
      <c r="D94" s="32">
        <v>1</v>
      </c>
      <c r="E94" s="15">
        <v>82</v>
      </c>
      <c r="F94" s="16">
        <f t="shared" ref="F94:F112" si="5">D94*E94</f>
        <v>82</v>
      </c>
    </row>
    <row r="95" spans="1:6" ht="14" customHeight="1">
      <c r="A95" s="27">
        <v>2</v>
      </c>
      <c r="B95" s="56" t="s">
        <v>57</v>
      </c>
      <c r="C95" s="29" t="s">
        <v>14</v>
      </c>
      <c r="D95" s="32">
        <v>1</v>
      </c>
      <c r="E95" s="15">
        <v>95</v>
      </c>
      <c r="F95" s="16">
        <f t="shared" si="5"/>
        <v>95</v>
      </c>
    </row>
    <row r="96" spans="1:6">
      <c r="A96" s="27">
        <v>3</v>
      </c>
      <c r="B96" s="56" t="s">
        <v>59</v>
      </c>
      <c r="C96" s="29" t="s">
        <v>14</v>
      </c>
      <c r="D96" s="32">
        <v>1</v>
      </c>
      <c r="E96" s="15">
        <v>52</v>
      </c>
      <c r="F96" s="16">
        <f t="shared" si="5"/>
        <v>52</v>
      </c>
    </row>
    <row r="97" spans="1:6" ht="14" customHeight="1">
      <c r="A97" s="27">
        <v>4</v>
      </c>
      <c r="B97" s="56" t="s">
        <v>60</v>
      </c>
      <c r="C97" s="29" t="s">
        <v>14</v>
      </c>
      <c r="D97" s="32">
        <v>1</v>
      </c>
      <c r="E97" s="15">
        <v>81</v>
      </c>
      <c r="F97" s="16">
        <f t="shared" si="5"/>
        <v>81</v>
      </c>
    </row>
    <row r="98" spans="1:6" ht="14" customHeight="1">
      <c r="A98" s="27">
        <v>5</v>
      </c>
      <c r="B98" s="56" t="s">
        <v>61</v>
      </c>
      <c r="C98" s="29" t="s">
        <v>14</v>
      </c>
      <c r="D98" s="32">
        <v>1</v>
      </c>
      <c r="E98" s="15">
        <v>82.5</v>
      </c>
      <c r="F98" s="16">
        <f t="shared" si="5"/>
        <v>82.5</v>
      </c>
    </row>
    <row r="99" spans="1:6" ht="14" customHeight="1">
      <c r="A99" s="27">
        <v>6</v>
      </c>
      <c r="B99" s="56" t="s">
        <v>63</v>
      </c>
      <c r="C99" s="29" t="s">
        <v>14</v>
      </c>
      <c r="D99" s="32">
        <v>1</v>
      </c>
      <c r="E99" s="15">
        <v>58</v>
      </c>
      <c r="F99" s="16">
        <f t="shared" si="5"/>
        <v>58</v>
      </c>
    </row>
    <row r="100" spans="1:6" ht="14" customHeight="1">
      <c r="A100" s="27">
        <v>7</v>
      </c>
      <c r="B100" s="56" t="s">
        <v>66</v>
      </c>
      <c r="C100" s="29" t="s">
        <v>14</v>
      </c>
      <c r="D100" s="32">
        <v>1</v>
      </c>
      <c r="E100" s="15">
        <v>43</v>
      </c>
      <c r="F100" s="16">
        <f t="shared" si="5"/>
        <v>43</v>
      </c>
    </row>
    <row r="101" spans="1:6" ht="14" customHeight="1">
      <c r="A101" s="27">
        <v>8</v>
      </c>
      <c r="B101" s="56" t="s">
        <v>28</v>
      </c>
      <c r="C101" s="29" t="s">
        <v>14</v>
      </c>
      <c r="D101" s="32">
        <v>1</v>
      </c>
      <c r="E101" s="15">
        <v>20</v>
      </c>
      <c r="F101" s="16">
        <f t="shared" si="5"/>
        <v>20</v>
      </c>
    </row>
    <row r="102" spans="1:6" ht="14" customHeight="1">
      <c r="A102" s="27">
        <v>9</v>
      </c>
      <c r="B102" s="56" t="s">
        <v>19</v>
      </c>
      <c r="C102" s="29" t="s">
        <v>14</v>
      </c>
      <c r="D102" s="32">
        <v>1</v>
      </c>
      <c r="E102" s="15">
        <v>70</v>
      </c>
      <c r="F102" s="16">
        <f t="shared" si="5"/>
        <v>70</v>
      </c>
    </row>
    <row r="103" spans="1:6" ht="14" customHeight="1">
      <c r="A103" s="27">
        <v>10</v>
      </c>
      <c r="B103" s="56" t="s">
        <v>27</v>
      </c>
      <c r="C103" s="29" t="s">
        <v>14</v>
      </c>
      <c r="D103" s="32">
        <v>1</v>
      </c>
      <c r="E103" s="15">
        <v>25</v>
      </c>
      <c r="F103" s="16">
        <f t="shared" si="5"/>
        <v>25</v>
      </c>
    </row>
    <row r="104" spans="1:6" ht="14" customHeight="1">
      <c r="A104" s="27">
        <v>11</v>
      </c>
      <c r="B104" s="56" t="s">
        <v>29</v>
      </c>
      <c r="C104" s="29" t="s">
        <v>14</v>
      </c>
      <c r="D104" s="32">
        <v>2</v>
      </c>
      <c r="E104" s="15">
        <v>24</v>
      </c>
      <c r="F104" s="16">
        <f t="shared" si="5"/>
        <v>48</v>
      </c>
    </row>
    <row r="105" spans="1:6" ht="14" customHeight="1">
      <c r="A105" s="27">
        <v>12</v>
      </c>
      <c r="B105" s="56" t="s">
        <v>173</v>
      </c>
      <c r="C105" s="29" t="s">
        <v>14</v>
      </c>
      <c r="D105" s="32">
        <v>1</v>
      </c>
      <c r="E105" s="15">
        <v>20</v>
      </c>
      <c r="F105" s="16">
        <f t="shared" si="5"/>
        <v>20</v>
      </c>
    </row>
    <row r="106" spans="1:6" ht="14" customHeight="1">
      <c r="A106" s="27">
        <v>13</v>
      </c>
      <c r="B106" s="56" t="s">
        <v>32</v>
      </c>
      <c r="C106" s="29" t="s">
        <v>14</v>
      </c>
      <c r="D106" s="32">
        <v>1</v>
      </c>
      <c r="E106" s="15">
        <v>20</v>
      </c>
      <c r="F106" s="16">
        <f t="shared" si="5"/>
        <v>20</v>
      </c>
    </row>
    <row r="107" spans="1:6" ht="14" customHeight="1">
      <c r="A107" s="27">
        <v>14</v>
      </c>
      <c r="B107" s="56" t="s">
        <v>72</v>
      </c>
      <c r="C107" s="29" t="s">
        <v>14</v>
      </c>
      <c r="D107" s="32">
        <v>1</v>
      </c>
      <c r="E107" s="15">
        <v>70</v>
      </c>
      <c r="F107" s="16">
        <f t="shared" si="5"/>
        <v>70</v>
      </c>
    </row>
    <row r="108" spans="1:6" ht="14" customHeight="1">
      <c r="A108" s="27">
        <v>15</v>
      </c>
      <c r="B108" s="57" t="s">
        <v>75</v>
      </c>
      <c r="C108" s="29" t="s">
        <v>14</v>
      </c>
      <c r="D108" s="32">
        <v>1</v>
      </c>
      <c r="E108" s="15">
        <v>37</v>
      </c>
      <c r="F108" s="16">
        <f t="shared" si="5"/>
        <v>37</v>
      </c>
    </row>
    <row r="109" spans="1:6" ht="14" customHeight="1">
      <c r="A109" s="27">
        <v>16</v>
      </c>
      <c r="B109" s="56" t="s">
        <v>31</v>
      </c>
      <c r="C109" s="29" t="s">
        <v>14</v>
      </c>
      <c r="D109" s="32">
        <v>1</v>
      </c>
      <c r="E109" s="15">
        <v>43</v>
      </c>
      <c r="F109" s="16">
        <f t="shared" si="5"/>
        <v>43</v>
      </c>
    </row>
    <row r="110" spans="1:6" ht="14" customHeight="1">
      <c r="A110" s="27">
        <v>17</v>
      </c>
      <c r="B110" s="57" t="s">
        <v>34</v>
      </c>
      <c r="C110" s="29" t="s">
        <v>14</v>
      </c>
      <c r="D110" s="32">
        <v>1</v>
      </c>
      <c r="E110" s="15">
        <v>38</v>
      </c>
      <c r="F110" s="16">
        <f t="shared" si="5"/>
        <v>38</v>
      </c>
    </row>
    <row r="111" spans="1:6" ht="14" customHeight="1">
      <c r="A111" s="27">
        <v>18</v>
      </c>
      <c r="B111" s="56" t="s">
        <v>33</v>
      </c>
      <c r="C111" s="29" t="s">
        <v>14</v>
      </c>
      <c r="D111" s="32">
        <v>1</v>
      </c>
      <c r="E111" s="15">
        <v>50</v>
      </c>
      <c r="F111" s="16">
        <f t="shared" si="5"/>
        <v>50</v>
      </c>
    </row>
    <row r="112" spans="1:6" ht="14" customHeight="1">
      <c r="A112" s="27">
        <v>19</v>
      </c>
      <c r="B112" s="56" t="s">
        <v>76</v>
      </c>
      <c r="C112" s="29" t="s">
        <v>14</v>
      </c>
      <c r="D112" s="32">
        <v>1</v>
      </c>
      <c r="E112" s="15">
        <f>Q47</f>
        <v>75</v>
      </c>
      <c r="F112" s="16">
        <f t="shared" si="5"/>
        <v>75</v>
      </c>
    </row>
    <row r="113" spans="1:7" ht="14" customHeight="1" thickBot="1">
      <c r="A113" s="39"/>
      <c r="B113" s="39"/>
      <c r="C113" s="39"/>
      <c r="D113" s="40">
        <f>SUM(D94:D112)</f>
        <v>20</v>
      </c>
      <c r="E113" s="49"/>
      <c r="F113" s="50">
        <f>SUM(F94:F112)</f>
        <v>1009.5</v>
      </c>
    </row>
    <row r="114" spans="1:7" ht="14" customHeight="1">
      <c r="D114" s="65"/>
      <c r="F114"/>
    </row>
    <row r="115" spans="1:7" ht="14" customHeight="1" thickBot="1">
      <c r="D115" s="65"/>
      <c r="F115"/>
      <c r="G115" s="66"/>
    </row>
    <row r="116" spans="1:7" ht="14" customHeight="1">
      <c r="D116" s="65"/>
      <c r="F116"/>
    </row>
    <row r="117" spans="1:7" ht="14" customHeight="1">
      <c r="D117" s="65"/>
      <c r="F117"/>
    </row>
    <row r="118" spans="1:7" ht="14" customHeight="1">
      <c r="D118" s="65"/>
      <c r="F118"/>
    </row>
    <row r="119" spans="1:7">
      <c r="D119" s="65"/>
      <c r="F119"/>
    </row>
    <row r="120" spans="1:7">
      <c r="D120" s="65"/>
      <c r="F120"/>
    </row>
    <row r="121" spans="1:7">
      <c r="D121" s="65"/>
      <c r="F121"/>
    </row>
    <row r="122" spans="1:7">
      <c r="D122" s="65"/>
      <c r="F122"/>
    </row>
    <row r="123" spans="1:7">
      <c r="D123" s="65"/>
      <c r="F123"/>
    </row>
    <row r="124" spans="1:7">
      <c r="D124" s="65"/>
      <c r="F124"/>
    </row>
    <row r="125" spans="1:7">
      <c r="D125" s="65"/>
      <c r="F125"/>
    </row>
    <row r="126" spans="1:7">
      <c r="D126" s="65"/>
      <c r="F126"/>
    </row>
    <row r="127" spans="1:7">
      <c r="D127" s="65"/>
      <c r="F127"/>
    </row>
    <row r="128" spans="1:7">
      <c r="D128" s="65"/>
      <c r="F128"/>
    </row>
    <row r="129" spans="4:6">
      <c r="D129" s="65"/>
      <c r="F129"/>
    </row>
    <row r="130" spans="4:6">
      <c r="D130" s="65"/>
      <c r="F130"/>
    </row>
    <row r="131" spans="4:6">
      <c r="D131" s="65"/>
      <c r="F131"/>
    </row>
    <row r="132" spans="4:6">
      <c r="D132" s="65"/>
      <c r="F132"/>
    </row>
    <row r="133" spans="4:6">
      <c r="D133" s="65"/>
      <c r="F133"/>
    </row>
    <row r="134" spans="4:6">
      <c r="D134" s="65"/>
      <c r="F134"/>
    </row>
    <row r="135" spans="4:6">
      <c r="D135" s="65"/>
      <c r="F135"/>
    </row>
    <row r="136" spans="4:6">
      <c r="D136" s="65"/>
      <c r="F136"/>
    </row>
    <row r="137" spans="4:6">
      <c r="D137" s="65"/>
      <c r="F137"/>
    </row>
  </sheetData>
  <pageMargins left="0.12000000000000001" right="0.12000000000000001" top="0.12000000000000001" bottom="0.24000000000000002" header="0.12000000000000001" footer="0.2"/>
  <pageSetup paperSize="9" scale="80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 20-21гг </vt:lpstr>
      <vt:lpstr>СТАНДАРТ 20-21гг</vt:lpstr>
      <vt:lpstr>ПРЕМИУМ 20-21гг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dcterms:created xsi:type="dcterms:W3CDTF">2020-08-11T14:10:36Z</dcterms:created>
  <dcterms:modified xsi:type="dcterms:W3CDTF">2020-08-17T12:57:51Z</dcterms:modified>
</cp:coreProperties>
</file>